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айт\2020\06 июнь\03\экон\"/>
    </mc:Choice>
  </mc:AlternateContent>
  <bookViews>
    <workbookView xWindow="0" yWindow="0" windowWidth="28800" windowHeight="12300" activeTab="1"/>
  </bookViews>
  <sheets>
    <sheet name="1 кв. итоги" sheetId="4" r:id="rId1"/>
    <sheet name="Рейтинг" sheetId="7" r:id="rId2"/>
  </sheets>
  <definedNames>
    <definedName name="_xlnm.Print_Titles" localSheetId="0">'1 кв. итоги'!$4:$9</definedName>
    <definedName name="_xlnm.Print_Titles" localSheetId="1">Рейтинг!$4:$9</definedName>
    <definedName name="_xlnm.Print_Area" localSheetId="0">'1 кв. итоги'!$A$1:$AW$40</definedName>
    <definedName name="_xlnm.Print_Area" localSheetId="1">Рейтинг!$A$1:$AW$40</definedName>
  </definedNames>
  <calcPr calcId="152511"/>
</workbook>
</file>

<file path=xl/calcChain.xml><?xml version="1.0" encoding="utf-8"?>
<calcChain xmlns="http://schemas.openxmlformats.org/spreadsheetml/2006/main">
  <c r="M38" i="7" l="1"/>
  <c r="AN35" i="7" l="1"/>
  <c r="AN38" i="7" s="1"/>
  <c r="AM35" i="7"/>
  <c r="AM38" i="7" s="1"/>
  <c r="AL35" i="7"/>
  <c r="AL38" i="7" s="1"/>
  <c r="AK35" i="7"/>
  <c r="AK38" i="7" s="1"/>
  <c r="AJ35" i="7"/>
  <c r="AJ38" i="7" s="1"/>
  <c r="AI35" i="7"/>
  <c r="AI38" i="7" s="1"/>
  <c r="AH35" i="7"/>
  <c r="AH38" i="7" s="1"/>
  <c r="AG35" i="7"/>
  <c r="AG38" i="7" s="1"/>
  <c r="AF35" i="7"/>
  <c r="AF38" i="7" s="1"/>
  <c r="AE35" i="7"/>
  <c r="AE38" i="7" s="1"/>
  <c r="AD35" i="7"/>
  <c r="AD38" i="7" s="1"/>
  <c r="AC35" i="7"/>
  <c r="AC38" i="7" s="1"/>
  <c r="AB35" i="7"/>
  <c r="AB38" i="7" s="1"/>
  <c r="AA35" i="7"/>
  <c r="AA38" i="7" s="1"/>
  <c r="Z35" i="7"/>
  <c r="Z38" i="7" s="1"/>
  <c r="Y35" i="7"/>
  <c r="Y38" i="7" s="1"/>
  <c r="X35" i="7"/>
  <c r="X38" i="7" s="1"/>
  <c r="W35" i="7"/>
  <c r="W38" i="7" s="1"/>
  <c r="V35" i="7"/>
  <c r="V38" i="7" s="1"/>
  <c r="U35" i="7"/>
  <c r="U38" i="7" s="1"/>
  <c r="T35" i="7"/>
  <c r="T38" i="7" s="1"/>
  <c r="S35" i="7"/>
  <c r="S38" i="7" s="1"/>
  <c r="R35" i="7"/>
  <c r="R38" i="7" s="1"/>
  <c r="Q35" i="7"/>
  <c r="Q38" i="7" s="1"/>
  <c r="P35" i="7"/>
  <c r="P38" i="7" s="1"/>
  <c r="O35" i="7"/>
  <c r="O38" i="7" s="1"/>
  <c r="N35" i="7"/>
  <c r="N38" i="7" s="1"/>
  <c r="M35" i="7"/>
  <c r="L35" i="7"/>
  <c r="K35" i="7"/>
  <c r="K38" i="7" s="1"/>
  <c r="J35" i="7"/>
  <c r="J38" i="7" s="1"/>
  <c r="I35" i="7"/>
  <c r="I38" i="7" s="1"/>
  <c r="H35" i="7"/>
  <c r="H38" i="7" s="1"/>
  <c r="G35" i="7"/>
  <c r="G38" i="7" s="1"/>
  <c r="AV34" i="7"/>
  <c r="AO34" i="7" s="1"/>
  <c r="AP34" i="7"/>
  <c r="AV33" i="7"/>
  <c r="AO33" i="7"/>
  <c r="AV32" i="7"/>
  <c r="AO32" i="7" s="1"/>
  <c r="AP32" i="7"/>
  <c r="AV31" i="7"/>
  <c r="AO31" i="7" s="1"/>
  <c r="AP31" i="7"/>
  <c r="AV30" i="7"/>
  <c r="AO30" i="7"/>
  <c r="AV29" i="7"/>
  <c r="AO29" i="7" s="1"/>
  <c r="AV28" i="7"/>
  <c r="AO28" i="7" s="1"/>
  <c r="AP28" i="7"/>
  <c r="AV27" i="7"/>
  <c r="AO27" i="7" s="1"/>
  <c r="AP27" i="7"/>
  <c r="AV26" i="7"/>
  <c r="AO26" i="7" s="1"/>
  <c r="AV25" i="7"/>
  <c r="AO25" i="7"/>
  <c r="AV24" i="7"/>
  <c r="AO24" i="7" s="1"/>
  <c r="AV23" i="7"/>
  <c r="AP23" i="7"/>
  <c r="AO23" i="7"/>
  <c r="AV22" i="7"/>
  <c r="AO22" i="7"/>
  <c r="AV21" i="7"/>
  <c r="AO21" i="7"/>
  <c r="AV20" i="7"/>
  <c r="AO20" i="7"/>
  <c r="AV19" i="7"/>
  <c r="AO19" i="7"/>
  <c r="AV18" i="7"/>
  <c r="AO18" i="7"/>
  <c r="AV17" i="7"/>
  <c r="AO17" i="7"/>
  <c r="AV16" i="7"/>
  <c r="AO16" i="7"/>
  <c r="AV15" i="7"/>
  <c r="AO15" i="7"/>
  <c r="AV14" i="7"/>
  <c r="AO14" i="7"/>
  <c r="AV13" i="7"/>
  <c r="AO13" i="7"/>
  <c r="AV12" i="7"/>
  <c r="AO12" i="7"/>
  <c r="AV11" i="7"/>
  <c r="AO11" i="7"/>
  <c r="AV10" i="7"/>
  <c r="AP10" i="7"/>
  <c r="AO10" i="7"/>
  <c r="AO11" i="4" l="1"/>
  <c r="AO12" i="4"/>
  <c r="AO14" i="4"/>
  <c r="AO15" i="4"/>
  <c r="AO16" i="4"/>
  <c r="AO18" i="4"/>
  <c r="AO19" i="4"/>
  <c r="AO20" i="4"/>
  <c r="AO21" i="4"/>
  <c r="AO22" i="4"/>
  <c r="AO23" i="4"/>
  <c r="AO24" i="4"/>
  <c r="AO25" i="4"/>
  <c r="AO27" i="4"/>
  <c r="AO28" i="4"/>
  <c r="AO29" i="4"/>
  <c r="AO30" i="4"/>
  <c r="AO31" i="4"/>
  <c r="AO32" i="4"/>
  <c r="AO33" i="4"/>
  <c r="AO34" i="4"/>
  <c r="AO10" i="4"/>
  <c r="AV11" i="4"/>
  <c r="AV12" i="4"/>
  <c r="AV13" i="4"/>
  <c r="AO13" i="4" s="1"/>
  <c r="AV14" i="4"/>
  <c r="AV15" i="4"/>
  <c r="AV16" i="4"/>
  <c r="AV17" i="4"/>
  <c r="AO17" i="4" s="1"/>
  <c r="AV18" i="4"/>
  <c r="AV19" i="4"/>
  <c r="AV20" i="4"/>
  <c r="AV21" i="4"/>
  <c r="AV22" i="4"/>
  <c r="AV23" i="4"/>
  <c r="AV24" i="4"/>
  <c r="AV25" i="4"/>
  <c r="AV26" i="4"/>
  <c r="AO26" i="4" s="1"/>
  <c r="AV27" i="4"/>
  <c r="AV28" i="4"/>
  <c r="AV29" i="4"/>
  <c r="AV30" i="4"/>
  <c r="AV31" i="4"/>
  <c r="AV32" i="4"/>
  <c r="AV33" i="4"/>
  <c r="AV34" i="4"/>
  <c r="AV10" i="4"/>
  <c r="H38" i="4"/>
  <c r="I38" i="4"/>
  <c r="J38" i="4"/>
  <c r="K38" i="4"/>
  <c r="M38" i="4"/>
  <c r="N38" i="4"/>
  <c r="P38" i="4"/>
  <c r="Q38" i="4"/>
  <c r="S38" i="4"/>
  <c r="T38" i="4"/>
  <c r="U38" i="4"/>
  <c r="V38" i="4"/>
  <c r="W38" i="4"/>
  <c r="X38" i="4"/>
  <c r="Y38" i="4"/>
  <c r="Z38" i="4"/>
  <c r="AB38" i="4"/>
  <c r="AC38" i="4"/>
  <c r="AD38" i="4"/>
  <c r="AF38" i="4"/>
  <c r="G38" i="4"/>
  <c r="AI38" i="4"/>
  <c r="AJ38" i="4"/>
  <c r="AK38" i="4"/>
  <c r="AL38" i="4"/>
  <c r="AM38" i="4"/>
  <c r="AN38" i="4"/>
  <c r="AH38" i="4"/>
  <c r="AG38" i="4"/>
  <c r="AJ35" i="4"/>
  <c r="AI35" i="4"/>
  <c r="AH35" i="4"/>
  <c r="AG35" i="4"/>
  <c r="AF35" i="4"/>
  <c r="AE35" i="4"/>
  <c r="AE38" i="4" s="1"/>
  <c r="AD35" i="4"/>
  <c r="AC35" i="4"/>
  <c r="AB35" i="4"/>
  <c r="AA35" i="4"/>
  <c r="AA38" i="4" s="1"/>
  <c r="Z35" i="4"/>
  <c r="Y35" i="4"/>
  <c r="AK35" i="4"/>
  <c r="AL35" i="4"/>
  <c r="AM35" i="4"/>
  <c r="AN35" i="4"/>
  <c r="X35" i="4"/>
  <c r="W35" i="4"/>
  <c r="V35" i="4"/>
  <c r="U35" i="4"/>
  <c r="T35" i="4"/>
  <c r="S35" i="4"/>
  <c r="R35" i="4"/>
  <c r="R38" i="4" s="1"/>
  <c r="Q35" i="4"/>
  <c r="P35" i="4"/>
  <c r="O35" i="4"/>
  <c r="O38" i="4" s="1"/>
  <c r="N35" i="4"/>
  <c r="M35" i="4"/>
  <c r="L35" i="4"/>
  <c r="L38" i="4" s="1"/>
  <c r="K35" i="4"/>
  <c r="J35" i="4"/>
  <c r="I35" i="4"/>
  <c r="H35" i="4"/>
  <c r="G35" i="4"/>
  <c r="AP34" i="4" l="1"/>
  <c r="AP32" i="4"/>
  <c r="AP31" i="4"/>
  <c r="AP28" i="4"/>
  <c r="AP27" i="4"/>
  <c r="AP23" i="4"/>
  <c r="AP10" i="4"/>
</calcChain>
</file>

<file path=xl/sharedStrings.xml><?xml version="1.0" encoding="utf-8"?>
<sst xmlns="http://schemas.openxmlformats.org/spreadsheetml/2006/main" count="218" uniqueCount="109">
  <si>
    <t>20</t>
  </si>
  <si>
    <t>15.1</t>
  </si>
  <si>
    <t>14.2</t>
  </si>
  <si>
    <t>14.1</t>
  </si>
  <si>
    <t>12.2</t>
  </si>
  <si>
    <t>12.1</t>
  </si>
  <si>
    <t>11.1</t>
  </si>
  <si>
    <t>9.2</t>
  </si>
  <si>
    <t>9.1</t>
  </si>
  <si>
    <t>8.2</t>
  </si>
  <si>
    <t>8.1</t>
  </si>
  <si>
    <t>7.1</t>
  </si>
  <si>
    <t>5.4</t>
  </si>
  <si>
    <t>Информационное освещение деятельности Совета</t>
  </si>
  <si>
    <t>5.3</t>
  </si>
  <si>
    <t>5.2</t>
  </si>
  <si>
    <t>5.1</t>
  </si>
  <si>
    <t>4.1</t>
  </si>
  <si>
    <t>Яковлевский МР</t>
  </si>
  <si>
    <t>Шкотовский МР</t>
  </si>
  <si>
    <t>Чугуевский МР</t>
  </si>
  <si>
    <t>Черниговский МР</t>
  </si>
  <si>
    <t>Хорольский МР</t>
  </si>
  <si>
    <t>Хасанский МР</t>
  </si>
  <si>
    <t>Ханкайский МР</t>
  </si>
  <si>
    <t>Уссурийский ГО</t>
  </si>
  <si>
    <t>Тернейский МР</t>
  </si>
  <si>
    <t>Спасский МР</t>
  </si>
  <si>
    <t>Пожарский МР</t>
  </si>
  <si>
    <t>Пограничный МР</t>
  </si>
  <si>
    <t>Партизанский МР</t>
  </si>
  <si>
    <t>Партизанский ГО</t>
  </si>
  <si>
    <t>Ольгинский МР</t>
  </si>
  <si>
    <t>Октябрьский МР</t>
  </si>
  <si>
    <t>Находкинский ГО</t>
  </si>
  <si>
    <t>Надеждинский МР</t>
  </si>
  <si>
    <t>Михайловский МР</t>
  </si>
  <si>
    <t>Лесозаводский ГО</t>
  </si>
  <si>
    <t>Лазовский МР</t>
  </si>
  <si>
    <t>Красноармейский МР</t>
  </si>
  <si>
    <t>Кировский МР</t>
  </si>
  <si>
    <t>Кавалеровский МР</t>
  </si>
  <si>
    <t>ЗАТО Фокино</t>
  </si>
  <si>
    <t>Дальнереченский МР</t>
  </si>
  <si>
    <t>Дальнереченский ГО</t>
  </si>
  <si>
    <t>Дальнегорский ГО</t>
  </si>
  <si>
    <t>ГО Спасск-Дальний</t>
  </si>
  <si>
    <t>ГО Большой Камень</t>
  </si>
  <si>
    <t>Владивостокский ГО</t>
  </si>
  <si>
    <t>Артемовский ГО</t>
  </si>
  <si>
    <t>Арсеньевский ГО</t>
  </si>
  <si>
    <t>Анучинский МР</t>
  </si>
  <si>
    <t>Дата окончания</t>
  </si>
  <si>
    <t>Дата начала</t>
  </si>
  <si>
    <t>Мероприятие</t>
  </si>
  <si>
    <t>Муниципальное образование Приморского края</t>
  </si>
  <si>
    <t>Срок реализации</t>
  </si>
  <si>
    <t>№ п/п</t>
  </si>
  <si>
    <t>Общий балл по МО</t>
  </si>
  <si>
    <t>Максимальный балл по МО</t>
  </si>
  <si>
    <t>Процент исполнения мероприятий по МО</t>
  </si>
  <si>
    <t>5. Совет по предпринимательству</t>
  </si>
  <si>
    <t>3. Определение ответственного инвест. подразделения</t>
  </si>
  <si>
    <t>Положение Муниципального стандарта</t>
  </si>
  <si>
    <t>Анализ действующих ставок земельного налога и арендной платы за земельные участки</t>
  </si>
  <si>
    <t>Принятие организационных и финансовых решений для поддержки эконом.деятельности</t>
  </si>
  <si>
    <t>Программы комплексного развития систем коммунальной, транспортной, социальной инфраструктуры</t>
  </si>
  <si>
    <t>Размещение ген. планов, ПЗЗ, местных нормативов градостроительного проектирования во ФГИС ТП</t>
  </si>
  <si>
    <t>Обеспечение межведомственного взаимодействия посредством СМЭВ при регистрации прав</t>
  </si>
  <si>
    <t>11. ОРВ</t>
  </si>
  <si>
    <t>9.МЧП и концессия</t>
  </si>
  <si>
    <t>8.Ставка земельного налога</t>
  </si>
  <si>
    <t>7. План инвест. объектов</t>
  </si>
  <si>
    <t>% исполнения  мероприятий</t>
  </si>
  <si>
    <t>РЕЗУЛЬТАТЫ</t>
  </si>
  <si>
    <t>Место в рейтинге</t>
  </si>
  <si>
    <t xml:space="preserve">Формирование перечня объектов для МЧП и концессии
</t>
  </si>
  <si>
    <t>4. Обучение мун. служащих</t>
  </si>
  <si>
    <t>15.Регистрация прав собственности</t>
  </si>
  <si>
    <t>1 квартал 2020 г.</t>
  </si>
  <si>
    <t>реализации положений Стандарта деятельности органов местного самоуправления Приморского края по обеспечению благоприятного инвестиционного климата на 2020 год</t>
  </si>
  <si>
    <t>3</t>
  </si>
  <si>
    <t>Мониторинг деятельности ответственного за инвест.деятельность Структурного подразделения</t>
  </si>
  <si>
    <t>Актуализация плана доп. проф. образования муниципальных служащих</t>
  </si>
  <si>
    <t>Доля представителей бизнеса в составе Совета</t>
  </si>
  <si>
    <t>Размещение документов по работе Совета в Инвест.разделе</t>
  </si>
  <si>
    <t>Проведение заседаний Совета</t>
  </si>
  <si>
    <t>Доля выполненных решений Совета в соответствии с протоколами</t>
  </si>
  <si>
    <t>5.6</t>
  </si>
  <si>
    <t>План создания инвест. объектов и объектов инфраструктуры</t>
  </si>
  <si>
    <t>Утверждение МНПА для реализации проектов с использованием механизма МЧП и концессии</t>
  </si>
  <si>
    <t>Количество проектов МНПА, прошедших процедуру ОРВ</t>
  </si>
  <si>
    <t>Размещение утвержденных документов территориального планирования во ФГИС ТП</t>
  </si>
  <si>
    <t>Наличие утвержденных местных нормативов градостроительного проектирования</t>
  </si>
  <si>
    <t>12.5</t>
  </si>
  <si>
    <t>12.6</t>
  </si>
  <si>
    <t>Наличие на сайте МО раздела, посвященного вопросам градостроительной деятельности</t>
  </si>
  <si>
    <t>Утверждение типовых регламентов предоставления услуг в области градостроительной деятельности</t>
  </si>
  <si>
    <t>12.7</t>
  </si>
  <si>
    <t>12.8</t>
  </si>
  <si>
    <t>Размещение документов в ИСОГД</t>
  </si>
  <si>
    <t>12.9</t>
  </si>
  <si>
    <t>Срок утверждения схемы расположения земельного участка на кадастровом плане территории</t>
  </si>
  <si>
    <t>Срок присвоения адреса земельному участку и объекту недвижимости</t>
  </si>
  <si>
    <t>12. Градостроительство</t>
  </si>
  <si>
    <t>14. Кад.учет</t>
  </si>
  <si>
    <t>Актуализация муниципальной программы развития малого предпринимательства</t>
  </si>
  <si>
    <t>Дополнительные показатели</t>
  </si>
  <si>
    <t>План проведения заседаний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</si>
</sst>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0" fillId="0" borderId="3" xfId="0" applyNumberForma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9" fontId="9" fillId="5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 vertical="center" wrapText="1"/>
    </xf>
    <xf numFmtId="0" fontId="8" fillId="0" borderId="0" xfId="0" applyNumberFormat="1" applyFont="1" applyFill="1" applyAlignment="1">
      <alignment wrapText="1"/>
    </xf>
    <xf numFmtId="0" fontId="0" fillId="0" borderId="0" xfId="0" applyNumberFormat="1" applyAlignment="1">
      <alignment wrapText="1"/>
    </xf>
    <xf numFmtId="9" fontId="0" fillId="0" borderId="0" xfId="0" applyNumberFormat="1" applyFill="1" applyAlignment="1">
      <alignment wrapText="1"/>
    </xf>
    <xf numFmtId="9" fontId="9" fillId="0" borderId="0" xfId="0" applyNumberFormat="1" applyFont="1" applyFill="1" applyAlignment="1">
      <alignment vertical="center" wrapText="1"/>
    </xf>
    <xf numFmtId="9" fontId="9" fillId="0" borderId="0" xfId="0" applyNumberFormat="1" applyFont="1" applyFill="1" applyAlignment="1">
      <alignment wrapText="1"/>
    </xf>
    <xf numFmtId="9" fontId="0" fillId="0" borderId="0" xfId="0" applyNumberFormat="1" applyBorder="1" applyAlignment="1">
      <alignment wrapText="1"/>
    </xf>
    <xf numFmtId="9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49" fontId="0" fillId="0" borderId="3" xfId="0" applyNumberForma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 wrapText="1"/>
    </xf>
    <xf numFmtId="17" fontId="3" fillId="0" borderId="8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17" fontId="3" fillId="0" borderId="7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E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7"/>
  <sheetViews>
    <sheetView view="pageBreakPreview" zoomScale="60" zoomScaleNormal="50" workbookViewId="0">
      <pane xSplit="20" ySplit="15" topLeftCell="U34" activePane="bottomRight" state="frozen"/>
      <selection pane="topRight" activeCell="U1" sqref="U1"/>
      <selection pane="bottomLeft" activeCell="A16" sqref="A16"/>
      <selection pane="bottomRight" activeCell="L40" sqref="L40"/>
    </sheetView>
  </sheetViews>
  <sheetFormatPr defaultRowHeight="15" x14ac:dyDescent="0.25"/>
  <cols>
    <col min="1" max="1" width="9.140625" style="1"/>
    <col min="2" max="2" width="9.140625" style="2"/>
    <col min="3" max="3" width="9.140625" style="1"/>
    <col min="4" max="4" width="51.85546875" style="1" customWidth="1"/>
    <col min="5" max="5" width="17.28515625" style="1" hidden="1" customWidth="1"/>
    <col min="6" max="6" width="18.140625" style="1" customWidth="1"/>
    <col min="7" max="7" width="9.42578125" style="1" customWidth="1"/>
    <col min="8" max="10" width="9.140625" style="1"/>
    <col min="11" max="11" width="9.140625" style="1" customWidth="1"/>
    <col min="12" max="32" width="9.140625" style="1"/>
    <col min="33" max="33" width="9.42578125" style="1" customWidth="1"/>
    <col min="34" max="40" width="9.140625" style="1"/>
    <col min="41" max="41" width="11.140625" style="36" customWidth="1"/>
    <col min="42" max="42" width="0" style="1" hidden="1" customWidth="1"/>
    <col min="43" max="43" width="6.7109375" style="1" hidden="1" customWidth="1"/>
    <col min="44" max="44" width="9.140625" style="1" hidden="1" customWidth="1"/>
    <col min="45" max="45" width="1.140625" style="1" hidden="1" customWidth="1"/>
    <col min="46" max="46" width="9.140625" style="1" hidden="1" customWidth="1"/>
    <col min="47" max="47" width="23.85546875" style="1" hidden="1" customWidth="1"/>
    <col min="48" max="48" width="0" style="31" hidden="1" customWidth="1"/>
    <col min="49" max="49" width="0" style="27" hidden="1" customWidth="1"/>
    <col min="50" max="16384" width="9.140625" style="1"/>
  </cols>
  <sheetData>
    <row r="1" spans="1:49" s="2" customFormat="1" ht="18.75" x14ac:dyDescent="0.3">
      <c r="B1" s="70" t="s">
        <v>74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32"/>
      <c r="AV1" s="28"/>
      <c r="AW1" s="24"/>
    </row>
    <row r="2" spans="1:49" s="2" customFormat="1" ht="18.75" x14ac:dyDescent="0.3">
      <c r="B2" s="71" t="s">
        <v>80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32"/>
      <c r="AV2" s="28"/>
      <c r="AW2" s="24"/>
    </row>
    <row r="3" spans="1:49" s="2" customFormat="1" ht="20.25" customHeight="1" x14ac:dyDescent="0.3">
      <c r="B3" s="59" t="s">
        <v>79</v>
      </c>
      <c r="C3" s="59"/>
      <c r="D3" s="59"/>
      <c r="E3" s="59"/>
      <c r="F3" s="5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O3" s="32"/>
      <c r="AV3" s="28"/>
      <c r="AW3" s="24"/>
    </row>
    <row r="4" spans="1:49" s="2" customFormat="1" x14ac:dyDescent="0.25">
      <c r="A4" s="47"/>
      <c r="B4" s="72" t="s">
        <v>57</v>
      </c>
      <c r="C4" s="75" t="s">
        <v>63</v>
      </c>
      <c r="D4" s="76"/>
      <c r="E4" s="75" t="s">
        <v>56</v>
      </c>
      <c r="F4" s="76"/>
      <c r="G4" s="81" t="s">
        <v>55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3"/>
      <c r="AO4" s="87" t="s">
        <v>73</v>
      </c>
      <c r="AV4" s="28"/>
      <c r="AW4" s="24"/>
    </row>
    <row r="5" spans="1:49" s="2" customFormat="1" ht="16.5" customHeight="1" x14ac:dyDescent="0.25">
      <c r="A5" s="47"/>
      <c r="B5" s="73"/>
      <c r="C5" s="77"/>
      <c r="D5" s="78"/>
      <c r="E5" s="77"/>
      <c r="F5" s="78"/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6"/>
      <c r="AO5" s="87"/>
      <c r="AV5" s="28"/>
      <c r="AW5" s="24"/>
    </row>
    <row r="6" spans="1:49" s="2" customFormat="1" ht="6" customHeight="1" x14ac:dyDescent="0.25">
      <c r="A6" s="47"/>
      <c r="B6" s="73"/>
      <c r="C6" s="79"/>
      <c r="D6" s="80"/>
      <c r="E6" s="79"/>
      <c r="F6" s="80"/>
      <c r="G6" s="66">
        <v>1</v>
      </c>
      <c r="H6" s="66">
        <v>2</v>
      </c>
      <c r="I6" s="66">
        <v>3</v>
      </c>
      <c r="J6" s="66">
        <v>4</v>
      </c>
      <c r="K6" s="66">
        <v>5</v>
      </c>
      <c r="L6" s="66">
        <v>6</v>
      </c>
      <c r="M6" s="66">
        <v>7</v>
      </c>
      <c r="N6" s="66">
        <v>8</v>
      </c>
      <c r="O6" s="66">
        <v>9</v>
      </c>
      <c r="P6" s="66">
        <v>10</v>
      </c>
      <c r="Q6" s="66">
        <v>11</v>
      </c>
      <c r="R6" s="66">
        <v>12</v>
      </c>
      <c r="S6" s="66">
        <v>13</v>
      </c>
      <c r="T6" s="66">
        <v>14</v>
      </c>
      <c r="U6" s="66">
        <v>15</v>
      </c>
      <c r="V6" s="66">
        <v>16</v>
      </c>
      <c r="W6" s="66">
        <v>17</v>
      </c>
      <c r="X6" s="66">
        <v>18</v>
      </c>
      <c r="Y6" s="66">
        <v>19</v>
      </c>
      <c r="Z6" s="66">
        <v>20</v>
      </c>
      <c r="AA6" s="66">
        <v>21</v>
      </c>
      <c r="AB6" s="66">
        <v>22</v>
      </c>
      <c r="AC6" s="66">
        <v>23</v>
      </c>
      <c r="AD6" s="66">
        <v>24</v>
      </c>
      <c r="AE6" s="66">
        <v>25</v>
      </c>
      <c r="AF6" s="66">
        <v>26</v>
      </c>
      <c r="AG6" s="66">
        <v>27</v>
      </c>
      <c r="AH6" s="66">
        <v>28</v>
      </c>
      <c r="AI6" s="66">
        <v>29</v>
      </c>
      <c r="AJ6" s="66">
        <v>30</v>
      </c>
      <c r="AK6" s="66">
        <v>31</v>
      </c>
      <c r="AL6" s="66">
        <v>32</v>
      </c>
      <c r="AM6" s="66">
        <v>33</v>
      </c>
      <c r="AN6" s="66">
        <v>34</v>
      </c>
      <c r="AO6" s="87"/>
      <c r="AV6" s="28"/>
      <c r="AW6" s="24"/>
    </row>
    <row r="7" spans="1:49" s="2" customFormat="1" ht="15" customHeight="1" x14ac:dyDescent="0.25">
      <c r="A7" s="47"/>
      <c r="B7" s="73"/>
      <c r="C7" s="75" t="s">
        <v>54</v>
      </c>
      <c r="D7" s="76"/>
      <c r="E7" s="72" t="s">
        <v>53</v>
      </c>
      <c r="F7" s="72" t="s">
        <v>52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87"/>
      <c r="AV7" s="28"/>
      <c r="AW7" s="24"/>
    </row>
    <row r="8" spans="1:49" s="2" customFormat="1" ht="15" customHeight="1" x14ac:dyDescent="0.25">
      <c r="A8" s="47"/>
      <c r="B8" s="73"/>
      <c r="C8" s="77"/>
      <c r="D8" s="78"/>
      <c r="E8" s="73"/>
      <c r="F8" s="73"/>
      <c r="G8" s="68" t="s">
        <v>51</v>
      </c>
      <c r="H8" s="68" t="s">
        <v>50</v>
      </c>
      <c r="I8" s="68" t="s">
        <v>49</v>
      </c>
      <c r="J8" s="68" t="s">
        <v>48</v>
      </c>
      <c r="K8" s="68" t="s">
        <v>47</v>
      </c>
      <c r="L8" s="68" t="s">
        <v>46</v>
      </c>
      <c r="M8" s="68" t="s">
        <v>45</v>
      </c>
      <c r="N8" s="68" t="s">
        <v>44</v>
      </c>
      <c r="O8" s="68" t="s">
        <v>43</v>
      </c>
      <c r="P8" s="68" t="s">
        <v>42</v>
      </c>
      <c r="Q8" s="68" t="s">
        <v>41</v>
      </c>
      <c r="R8" s="68" t="s">
        <v>40</v>
      </c>
      <c r="S8" s="68" t="s">
        <v>39</v>
      </c>
      <c r="T8" s="68" t="s">
        <v>38</v>
      </c>
      <c r="U8" s="68" t="s">
        <v>37</v>
      </c>
      <c r="V8" s="68" t="s">
        <v>36</v>
      </c>
      <c r="W8" s="68" t="s">
        <v>35</v>
      </c>
      <c r="X8" s="68" t="s">
        <v>34</v>
      </c>
      <c r="Y8" s="68" t="s">
        <v>33</v>
      </c>
      <c r="Z8" s="68" t="s">
        <v>32</v>
      </c>
      <c r="AA8" s="68" t="s">
        <v>31</v>
      </c>
      <c r="AB8" s="68" t="s">
        <v>30</v>
      </c>
      <c r="AC8" s="68" t="s">
        <v>29</v>
      </c>
      <c r="AD8" s="68" t="s">
        <v>28</v>
      </c>
      <c r="AE8" s="68" t="s">
        <v>27</v>
      </c>
      <c r="AF8" s="68" t="s">
        <v>26</v>
      </c>
      <c r="AG8" s="68" t="s">
        <v>25</v>
      </c>
      <c r="AH8" s="68" t="s">
        <v>24</v>
      </c>
      <c r="AI8" s="68" t="s">
        <v>23</v>
      </c>
      <c r="AJ8" s="68" t="s">
        <v>22</v>
      </c>
      <c r="AK8" s="68" t="s">
        <v>21</v>
      </c>
      <c r="AL8" s="68" t="s">
        <v>20</v>
      </c>
      <c r="AM8" s="68" t="s">
        <v>19</v>
      </c>
      <c r="AN8" s="68" t="s">
        <v>18</v>
      </c>
      <c r="AO8" s="87"/>
      <c r="AV8" s="28"/>
      <c r="AW8" s="24"/>
    </row>
    <row r="9" spans="1:49" s="2" customFormat="1" ht="96" customHeight="1" x14ac:dyDescent="0.25">
      <c r="A9" s="47"/>
      <c r="B9" s="74"/>
      <c r="C9" s="79"/>
      <c r="D9" s="80"/>
      <c r="E9" s="74"/>
      <c r="F9" s="74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87"/>
      <c r="AV9" s="28"/>
      <c r="AW9" s="24"/>
    </row>
    <row r="10" spans="1:49" s="2" customFormat="1" ht="42" customHeight="1" x14ac:dyDescent="0.25">
      <c r="A10" s="14" t="s">
        <v>62</v>
      </c>
      <c r="B10" s="15" t="s">
        <v>81</v>
      </c>
      <c r="C10" s="54" t="s">
        <v>82</v>
      </c>
      <c r="D10" s="55"/>
      <c r="E10" s="3">
        <v>43497</v>
      </c>
      <c r="F10" s="3">
        <v>43910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19">
        <v>1</v>
      </c>
      <c r="AE10" s="20">
        <v>0</v>
      </c>
      <c r="AF10" s="19">
        <v>1</v>
      </c>
      <c r="AG10" s="19">
        <v>1</v>
      </c>
      <c r="AH10" s="19">
        <v>1</v>
      </c>
      <c r="AI10" s="19">
        <v>1</v>
      </c>
      <c r="AJ10" s="19">
        <v>1</v>
      </c>
      <c r="AK10" s="19">
        <v>1</v>
      </c>
      <c r="AL10" s="19">
        <v>1</v>
      </c>
      <c r="AM10" s="19">
        <v>1</v>
      </c>
      <c r="AN10" s="19">
        <v>1</v>
      </c>
      <c r="AO10" s="16">
        <f>AV10/AW10</f>
        <v>0.97058823529411764</v>
      </c>
      <c r="AP10" s="47">
        <f>SUM(G10:AN10)</f>
        <v>33</v>
      </c>
      <c r="AQ10" s="47"/>
      <c r="AR10" s="47"/>
      <c r="AS10" s="47"/>
      <c r="AT10" s="47"/>
      <c r="AU10" s="47"/>
      <c r="AV10" s="25">
        <f>SUM(G10:AN10)</f>
        <v>33</v>
      </c>
      <c r="AW10" s="25">
        <v>34</v>
      </c>
    </row>
    <row r="11" spans="1:49" s="2" customFormat="1" ht="42" customHeight="1" x14ac:dyDescent="0.25">
      <c r="A11" s="13" t="s">
        <v>77</v>
      </c>
      <c r="B11" s="4" t="s">
        <v>17</v>
      </c>
      <c r="C11" s="58" t="s">
        <v>83</v>
      </c>
      <c r="D11" s="58"/>
      <c r="E11" s="3">
        <v>43497</v>
      </c>
      <c r="F11" s="3">
        <v>43876</v>
      </c>
      <c r="G11" s="19">
        <v>1</v>
      </c>
      <c r="H11" s="19">
        <v>1</v>
      </c>
      <c r="I11" s="19">
        <v>1</v>
      </c>
      <c r="J11" s="19">
        <v>1</v>
      </c>
      <c r="K11" s="20">
        <v>0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19">
        <v>1</v>
      </c>
      <c r="AE11" s="20">
        <v>0</v>
      </c>
      <c r="AF11" s="20">
        <v>0</v>
      </c>
      <c r="AG11" s="19">
        <v>1</v>
      </c>
      <c r="AH11" s="19">
        <v>1</v>
      </c>
      <c r="AI11" s="19">
        <v>1</v>
      </c>
      <c r="AJ11" s="19">
        <v>1</v>
      </c>
      <c r="AK11" s="19">
        <v>1</v>
      </c>
      <c r="AL11" s="19">
        <v>1</v>
      </c>
      <c r="AM11" s="20">
        <v>0</v>
      </c>
      <c r="AN11" s="19">
        <v>1</v>
      </c>
      <c r="AO11" s="16">
        <f t="shared" ref="AO11:AO34" si="0">AV11/AW11</f>
        <v>0.88235294117647056</v>
      </c>
      <c r="AP11" s="47"/>
      <c r="AQ11" s="47"/>
      <c r="AR11" s="47"/>
      <c r="AS11" s="47"/>
      <c r="AT11" s="47"/>
      <c r="AU11" s="47"/>
      <c r="AV11" s="25">
        <f t="shared" ref="AV11:AV34" si="1">SUM(G11:AN11)</f>
        <v>30</v>
      </c>
      <c r="AW11" s="25">
        <v>34</v>
      </c>
    </row>
    <row r="12" spans="1:49" s="2" customFormat="1" ht="42" customHeight="1" x14ac:dyDescent="0.25">
      <c r="A12" s="52" t="s">
        <v>61</v>
      </c>
      <c r="B12" s="4" t="s">
        <v>16</v>
      </c>
      <c r="C12" s="58" t="s">
        <v>108</v>
      </c>
      <c r="D12" s="58"/>
      <c r="E12" s="3">
        <v>43497</v>
      </c>
      <c r="F12" s="3">
        <v>43890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8">
        <v>0.5</v>
      </c>
      <c r="R12" s="19">
        <v>1</v>
      </c>
      <c r="S12" s="19">
        <v>1</v>
      </c>
      <c r="T12" s="19">
        <v>1</v>
      </c>
      <c r="U12" s="18">
        <v>0.5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19">
        <v>1</v>
      </c>
      <c r="AE12" s="20">
        <v>0</v>
      </c>
      <c r="AF12" s="20">
        <v>0</v>
      </c>
      <c r="AG12" s="19">
        <v>1</v>
      </c>
      <c r="AH12" s="19">
        <v>1</v>
      </c>
      <c r="AI12" s="19">
        <v>1</v>
      </c>
      <c r="AJ12" s="18">
        <v>0.5</v>
      </c>
      <c r="AK12" s="19">
        <v>1</v>
      </c>
      <c r="AL12" s="18">
        <v>0.5</v>
      </c>
      <c r="AM12" s="19">
        <v>1</v>
      </c>
      <c r="AN12" s="18">
        <v>0.5</v>
      </c>
      <c r="AO12" s="16">
        <f t="shared" si="0"/>
        <v>0.86764705882352944</v>
      </c>
      <c r="AP12" s="47"/>
      <c r="AQ12" s="47"/>
      <c r="AR12" s="47"/>
      <c r="AS12" s="47"/>
      <c r="AT12" s="47"/>
      <c r="AU12" s="47"/>
      <c r="AV12" s="25">
        <f t="shared" si="1"/>
        <v>29.5</v>
      </c>
      <c r="AW12" s="25">
        <v>34</v>
      </c>
    </row>
    <row r="13" spans="1:49" s="2" customFormat="1" ht="42" customHeight="1" x14ac:dyDescent="0.25">
      <c r="A13" s="53"/>
      <c r="B13" s="88" t="s">
        <v>15</v>
      </c>
      <c r="C13" s="56" t="s">
        <v>84</v>
      </c>
      <c r="D13" s="57"/>
      <c r="E13" s="3">
        <v>43497</v>
      </c>
      <c r="F13" s="3">
        <v>43910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8">
        <v>0.5</v>
      </c>
      <c r="P13" s="19">
        <v>1</v>
      </c>
      <c r="Q13" s="19">
        <v>1</v>
      </c>
      <c r="R13" s="19">
        <v>1</v>
      </c>
      <c r="S13" s="18">
        <v>0.5</v>
      </c>
      <c r="T13" s="19">
        <v>1</v>
      </c>
      <c r="U13" s="20">
        <v>0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20">
        <v>0</v>
      </c>
      <c r="AB13" s="19">
        <v>1</v>
      </c>
      <c r="AC13" s="19">
        <v>1</v>
      </c>
      <c r="AD13" s="19">
        <v>1</v>
      </c>
      <c r="AE13" s="18">
        <v>0.5</v>
      </c>
      <c r="AF13" s="19">
        <v>1</v>
      </c>
      <c r="AG13" s="19">
        <v>1</v>
      </c>
      <c r="AH13" s="19">
        <v>1</v>
      </c>
      <c r="AI13" s="19">
        <v>1</v>
      </c>
      <c r="AJ13" s="18">
        <v>0.5</v>
      </c>
      <c r="AK13" s="19">
        <v>1</v>
      </c>
      <c r="AL13" s="20">
        <v>0</v>
      </c>
      <c r="AM13" s="18">
        <v>0.5</v>
      </c>
      <c r="AN13" s="19">
        <v>1</v>
      </c>
      <c r="AO13" s="16">
        <f t="shared" si="0"/>
        <v>0.83823529411764708</v>
      </c>
      <c r="AP13" s="47">
        <v>33</v>
      </c>
      <c r="AQ13" s="47"/>
      <c r="AR13" s="47"/>
      <c r="AS13" s="47"/>
      <c r="AT13" s="47"/>
      <c r="AU13" s="47"/>
      <c r="AV13" s="25">
        <f t="shared" si="1"/>
        <v>28.5</v>
      </c>
      <c r="AW13" s="25">
        <v>34</v>
      </c>
    </row>
    <row r="14" spans="1:49" s="2" customFormat="1" ht="42" customHeight="1" x14ac:dyDescent="0.25">
      <c r="A14" s="53"/>
      <c r="B14" s="88"/>
      <c r="C14" s="56" t="s">
        <v>85</v>
      </c>
      <c r="D14" s="57"/>
      <c r="E14" s="3">
        <v>43497</v>
      </c>
      <c r="F14" s="3">
        <v>43910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19">
        <v>1</v>
      </c>
      <c r="AE14" s="19">
        <v>1</v>
      </c>
      <c r="AF14" s="19">
        <v>1</v>
      </c>
      <c r="AG14" s="19">
        <v>1</v>
      </c>
      <c r="AH14" s="19">
        <v>1</v>
      </c>
      <c r="AI14" s="19">
        <v>1</v>
      </c>
      <c r="AJ14" s="19">
        <v>1</v>
      </c>
      <c r="AK14" s="19">
        <v>1</v>
      </c>
      <c r="AL14" s="19">
        <v>1</v>
      </c>
      <c r="AM14" s="19">
        <v>1</v>
      </c>
      <c r="AN14" s="19">
        <v>1</v>
      </c>
      <c r="AO14" s="16">
        <f t="shared" si="0"/>
        <v>1</v>
      </c>
      <c r="AP14" s="47"/>
      <c r="AQ14" s="47"/>
      <c r="AR14" s="47"/>
      <c r="AS14" s="47"/>
      <c r="AT14" s="47"/>
      <c r="AU14" s="47"/>
      <c r="AV14" s="25">
        <f t="shared" si="1"/>
        <v>34</v>
      </c>
      <c r="AW14" s="25">
        <v>34</v>
      </c>
    </row>
    <row r="15" spans="1:49" s="2" customFormat="1" ht="42" customHeight="1" x14ac:dyDescent="0.25">
      <c r="A15" s="53"/>
      <c r="B15" s="15" t="s">
        <v>14</v>
      </c>
      <c r="C15" s="54" t="s">
        <v>86</v>
      </c>
      <c r="D15" s="55"/>
      <c r="E15" s="3">
        <v>43497</v>
      </c>
      <c r="F15" s="3">
        <v>43910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20">
        <v>0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20">
        <v>0</v>
      </c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1</v>
      </c>
      <c r="AI15" s="19">
        <v>1</v>
      </c>
      <c r="AJ15" s="19">
        <v>1</v>
      </c>
      <c r="AK15" s="19">
        <v>1</v>
      </c>
      <c r="AL15" s="19">
        <v>1</v>
      </c>
      <c r="AM15" s="19">
        <v>1</v>
      </c>
      <c r="AN15" s="19">
        <v>1</v>
      </c>
      <c r="AO15" s="16">
        <f t="shared" si="0"/>
        <v>0.94117647058823528</v>
      </c>
      <c r="AP15" s="47">
        <v>33.5</v>
      </c>
      <c r="AQ15" s="47"/>
      <c r="AR15" s="47"/>
      <c r="AS15" s="47"/>
      <c r="AT15" s="47"/>
      <c r="AU15" s="47"/>
      <c r="AV15" s="25">
        <f t="shared" si="1"/>
        <v>32</v>
      </c>
      <c r="AW15" s="25">
        <v>34</v>
      </c>
    </row>
    <row r="16" spans="1:49" s="2" customFormat="1" ht="42" customHeight="1" x14ac:dyDescent="0.25">
      <c r="A16" s="53"/>
      <c r="B16" s="15" t="s">
        <v>12</v>
      </c>
      <c r="C16" s="54" t="s">
        <v>87</v>
      </c>
      <c r="D16" s="55"/>
      <c r="E16" s="3"/>
      <c r="F16" s="3">
        <v>43910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20">
        <v>0</v>
      </c>
      <c r="AB16" s="19">
        <v>1</v>
      </c>
      <c r="AC16" s="19">
        <v>1</v>
      </c>
      <c r="AD16" s="19">
        <v>1</v>
      </c>
      <c r="AE16" s="19">
        <v>1</v>
      </c>
      <c r="AF16" s="20">
        <v>0</v>
      </c>
      <c r="AG16" s="19">
        <v>1</v>
      </c>
      <c r="AH16" s="19">
        <v>1</v>
      </c>
      <c r="AI16" s="19">
        <v>1</v>
      </c>
      <c r="AJ16" s="19">
        <v>1</v>
      </c>
      <c r="AK16" s="19">
        <v>1</v>
      </c>
      <c r="AL16" s="20">
        <v>0</v>
      </c>
      <c r="AM16" s="19">
        <v>1</v>
      </c>
      <c r="AN16" s="19">
        <v>1</v>
      </c>
      <c r="AO16" s="16">
        <f t="shared" si="0"/>
        <v>0.91176470588235292</v>
      </c>
      <c r="AP16" s="10"/>
      <c r="AQ16" s="11"/>
      <c r="AR16" s="11"/>
      <c r="AS16" s="11"/>
      <c r="AT16" s="11"/>
      <c r="AU16" s="12"/>
      <c r="AV16" s="25">
        <f t="shared" si="1"/>
        <v>31</v>
      </c>
      <c r="AW16" s="25">
        <v>34</v>
      </c>
    </row>
    <row r="17" spans="1:49" s="2" customFormat="1" ht="42" customHeight="1" x14ac:dyDescent="0.25">
      <c r="A17" s="53"/>
      <c r="B17" s="15" t="s">
        <v>88</v>
      </c>
      <c r="C17" s="54" t="s">
        <v>13</v>
      </c>
      <c r="D17" s="55"/>
      <c r="E17" s="3"/>
      <c r="F17" s="3">
        <v>43910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20">
        <v>0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8">
        <v>0.5</v>
      </c>
      <c r="U17" s="19">
        <v>1</v>
      </c>
      <c r="V17" s="19">
        <v>1</v>
      </c>
      <c r="W17" s="20">
        <v>0</v>
      </c>
      <c r="X17" s="19">
        <v>1</v>
      </c>
      <c r="Y17" s="20">
        <v>0</v>
      </c>
      <c r="Z17" s="19">
        <v>1</v>
      </c>
      <c r="AA17" s="20">
        <v>0</v>
      </c>
      <c r="AB17" s="18">
        <v>0.5</v>
      </c>
      <c r="AC17" s="19">
        <v>1</v>
      </c>
      <c r="AD17" s="19">
        <v>1</v>
      </c>
      <c r="AE17" s="20">
        <v>0</v>
      </c>
      <c r="AF17" s="20">
        <v>0</v>
      </c>
      <c r="AG17" s="19">
        <v>1</v>
      </c>
      <c r="AH17" s="19">
        <v>1</v>
      </c>
      <c r="AI17" s="20">
        <v>0</v>
      </c>
      <c r="AJ17" s="19">
        <v>1</v>
      </c>
      <c r="AK17" s="19">
        <v>1</v>
      </c>
      <c r="AL17" s="20">
        <v>0</v>
      </c>
      <c r="AM17" s="19">
        <v>1</v>
      </c>
      <c r="AN17" s="19">
        <v>1</v>
      </c>
      <c r="AO17" s="16">
        <f t="shared" si="0"/>
        <v>0.73529411764705888</v>
      </c>
      <c r="AP17" s="10"/>
      <c r="AQ17" s="11"/>
      <c r="AR17" s="11"/>
      <c r="AS17" s="11"/>
      <c r="AT17" s="11"/>
      <c r="AU17" s="12"/>
      <c r="AV17" s="25">
        <f t="shared" si="1"/>
        <v>25</v>
      </c>
      <c r="AW17" s="25">
        <v>34</v>
      </c>
    </row>
    <row r="18" spans="1:49" s="2" customFormat="1" ht="42" customHeight="1" x14ac:dyDescent="0.25">
      <c r="A18" s="13" t="s">
        <v>72</v>
      </c>
      <c r="B18" s="4" t="s">
        <v>11</v>
      </c>
      <c r="C18" s="58" t="s">
        <v>89</v>
      </c>
      <c r="D18" s="58"/>
      <c r="E18" s="3">
        <v>43497</v>
      </c>
      <c r="F18" s="3">
        <v>43910</v>
      </c>
      <c r="G18" s="20">
        <v>0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8">
        <v>0.5</v>
      </c>
      <c r="O18" s="19">
        <v>1</v>
      </c>
      <c r="P18" s="18">
        <v>0.5</v>
      </c>
      <c r="Q18" s="19">
        <v>1</v>
      </c>
      <c r="R18" s="19">
        <v>1</v>
      </c>
      <c r="S18" s="19">
        <v>1</v>
      </c>
      <c r="T18" s="20">
        <v>0</v>
      </c>
      <c r="U18" s="18">
        <v>0.5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  <c r="AB18" s="19">
        <v>1</v>
      </c>
      <c r="AC18" s="19">
        <v>1</v>
      </c>
      <c r="AD18" s="20">
        <v>0</v>
      </c>
      <c r="AE18" s="19">
        <v>1</v>
      </c>
      <c r="AF18" s="19">
        <v>1</v>
      </c>
      <c r="AG18" s="19">
        <v>1</v>
      </c>
      <c r="AH18" s="20">
        <v>0</v>
      </c>
      <c r="AI18" s="19">
        <v>1</v>
      </c>
      <c r="AJ18" s="20">
        <v>0</v>
      </c>
      <c r="AK18" s="19">
        <v>1</v>
      </c>
      <c r="AL18" s="20">
        <v>0</v>
      </c>
      <c r="AM18" s="20">
        <v>0</v>
      </c>
      <c r="AN18" s="19">
        <v>1</v>
      </c>
      <c r="AO18" s="16">
        <f t="shared" si="0"/>
        <v>0.75</v>
      </c>
      <c r="AP18" s="47"/>
      <c r="AQ18" s="47"/>
      <c r="AR18" s="47"/>
      <c r="AS18" s="47"/>
      <c r="AT18" s="47"/>
      <c r="AU18" s="47"/>
      <c r="AV18" s="25">
        <f t="shared" si="1"/>
        <v>25.5</v>
      </c>
      <c r="AW18" s="25">
        <v>34</v>
      </c>
    </row>
    <row r="19" spans="1:49" s="2" customFormat="1" ht="42" customHeight="1" x14ac:dyDescent="0.25">
      <c r="A19" s="90" t="s">
        <v>71</v>
      </c>
      <c r="B19" s="4" t="s">
        <v>10</v>
      </c>
      <c r="C19" s="58" t="s">
        <v>64</v>
      </c>
      <c r="D19" s="58"/>
      <c r="E19" s="3">
        <v>43497</v>
      </c>
      <c r="F19" s="3">
        <v>43890</v>
      </c>
      <c r="G19" s="19">
        <v>1</v>
      </c>
      <c r="H19" s="19">
        <v>1</v>
      </c>
      <c r="I19" s="19">
        <v>1</v>
      </c>
      <c r="J19" s="19">
        <v>1</v>
      </c>
      <c r="K19" s="20">
        <v>0</v>
      </c>
      <c r="L19" s="19">
        <v>1</v>
      </c>
      <c r="M19" s="19">
        <v>1</v>
      </c>
      <c r="N19" s="20">
        <v>0</v>
      </c>
      <c r="O19" s="19">
        <v>1</v>
      </c>
      <c r="P19" s="20">
        <v>0</v>
      </c>
      <c r="Q19" s="20">
        <v>0</v>
      </c>
      <c r="R19" s="20">
        <v>0</v>
      </c>
      <c r="S19" s="19">
        <v>1</v>
      </c>
      <c r="T19" s="19">
        <v>1</v>
      </c>
      <c r="U19" s="19">
        <v>1</v>
      </c>
      <c r="V19" s="19">
        <v>1</v>
      </c>
      <c r="W19" s="20">
        <v>0</v>
      </c>
      <c r="X19" s="19">
        <v>1</v>
      </c>
      <c r="Y19" s="19">
        <v>1</v>
      </c>
      <c r="Z19" s="20">
        <v>0</v>
      </c>
      <c r="AA19" s="18">
        <v>0.5</v>
      </c>
      <c r="AB19" s="19">
        <v>1</v>
      </c>
      <c r="AC19" s="19">
        <v>1</v>
      </c>
      <c r="AD19" s="19">
        <v>1</v>
      </c>
      <c r="AE19" s="19">
        <v>1</v>
      </c>
      <c r="AF19" s="20">
        <v>0</v>
      </c>
      <c r="AG19" s="19">
        <v>1</v>
      </c>
      <c r="AH19" s="20">
        <v>0</v>
      </c>
      <c r="AI19" s="19">
        <v>1</v>
      </c>
      <c r="AJ19" s="20">
        <v>0</v>
      </c>
      <c r="AK19" s="19">
        <v>1</v>
      </c>
      <c r="AL19" s="20">
        <v>0</v>
      </c>
      <c r="AM19" s="20">
        <v>0</v>
      </c>
      <c r="AN19" s="19">
        <v>1</v>
      </c>
      <c r="AO19" s="16">
        <f t="shared" si="0"/>
        <v>0.63235294117647056</v>
      </c>
      <c r="AP19" s="47"/>
      <c r="AQ19" s="47"/>
      <c r="AR19" s="47"/>
      <c r="AS19" s="47"/>
      <c r="AT19" s="47"/>
      <c r="AU19" s="47"/>
      <c r="AV19" s="25">
        <f t="shared" si="1"/>
        <v>21.5</v>
      </c>
      <c r="AW19" s="25">
        <v>34</v>
      </c>
    </row>
    <row r="20" spans="1:49" s="2" customFormat="1" ht="42" customHeight="1" x14ac:dyDescent="0.25">
      <c r="A20" s="90"/>
      <c r="B20" s="4" t="s">
        <v>9</v>
      </c>
      <c r="C20" s="58" t="s">
        <v>65</v>
      </c>
      <c r="D20" s="58"/>
      <c r="E20" s="3">
        <v>43497</v>
      </c>
      <c r="F20" s="3">
        <v>43910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20">
        <v>0</v>
      </c>
      <c r="O20" s="19">
        <v>1</v>
      </c>
      <c r="P20" s="19">
        <v>1</v>
      </c>
      <c r="Q20" s="19">
        <v>1</v>
      </c>
      <c r="R20" s="18">
        <v>0.5</v>
      </c>
      <c r="S20" s="19">
        <v>1</v>
      </c>
      <c r="T20" s="19">
        <v>1</v>
      </c>
      <c r="U20" s="20">
        <v>0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20">
        <v>0</v>
      </c>
      <c r="AB20" s="20">
        <v>0</v>
      </c>
      <c r="AC20" s="19">
        <v>1</v>
      </c>
      <c r="AD20" s="19">
        <v>1</v>
      </c>
      <c r="AE20" s="19">
        <v>1</v>
      </c>
      <c r="AF20" s="19">
        <v>1</v>
      </c>
      <c r="AG20" s="19">
        <v>1</v>
      </c>
      <c r="AH20" s="19">
        <v>1</v>
      </c>
      <c r="AI20" s="19">
        <v>1</v>
      </c>
      <c r="AJ20" s="19">
        <v>1</v>
      </c>
      <c r="AK20" s="20">
        <v>0</v>
      </c>
      <c r="AL20" s="19">
        <v>1</v>
      </c>
      <c r="AM20" s="20">
        <v>0</v>
      </c>
      <c r="AN20" s="20">
        <v>0</v>
      </c>
      <c r="AO20" s="16">
        <f t="shared" si="0"/>
        <v>0.77941176470588236</v>
      </c>
      <c r="AP20" s="47"/>
      <c r="AQ20" s="47"/>
      <c r="AR20" s="47"/>
      <c r="AS20" s="47"/>
      <c r="AT20" s="47"/>
      <c r="AU20" s="47"/>
      <c r="AV20" s="25">
        <f t="shared" si="1"/>
        <v>26.5</v>
      </c>
      <c r="AW20" s="25">
        <v>34</v>
      </c>
    </row>
    <row r="21" spans="1:49" s="2" customFormat="1" ht="42" customHeight="1" x14ac:dyDescent="0.25">
      <c r="A21" s="90" t="s">
        <v>70</v>
      </c>
      <c r="B21" s="4" t="s">
        <v>8</v>
      </c>
      <c r="C21" s="58" t="s">
        <v>90</v>
      </c>
      <c r="D21" s="58"/>
      <c r="E21" s="3">
        <v>43497</v>
      </c>
      <c r="F21" s="3">
        <v>43910</v>
      </c>
      <c r="G21" s="19">
        <v>1</v>
      </c>
      <c r="H21" s="18">
        <v>0.5</v>
      </c>
      <c r="I21" s="19">
        <v>1</v>
      </c>
      <c r="J21" s="18">
        <v>0.5</v>
      </c>
      <c r="K21" s="20">
        <v>0</v>
      </c>
      <c r="L21" s="19">
        <v>1</v>
      </c>
      <c r="M21" s="19">
        <v>1</v>
      </c>
      <c r="N21" s="19">
        <v>1</v>
      </c>
      <c r="O21" s="20">
        <v>0</v>
      </c>
      <c r="P21" s="18">
        <v>0.5</v>
      </c>
      <c r="Q21" s="18">
        <v>0.5</v>
      </c>
      <c r="R21" s="18">
        <v>0.5</v>
      </c>
      <c r="S21" s="19">
        <v>1</v>
      </c>
      <c r="T21" s="18">
        <v>0.5</v>
      </c>
      <c r="U21" s="19">
        <v>1</v>
      </c>
      <c r="V21" s="18">
        <v>0.5</v>
      </c>
      <c r="W21" s="19">
        <v>1</v>
      </c>
      <c r="X21" s="18">
        <v>0.5</v>
      </c>
      <c r="Y21" s="18">
        <v>0.5</v>
      </c>
      <c r="Z21" s="18">
        <v>0.5</v>
      </c>
      <c r="AA21" s="18">
        <v>0.5</v>
      </c>
      <c r="AB21" s="18">
        <v>0.5</v>
      </c>
      <c r="AC21" s="18">
        <v>0.5</v>
      </c>
      <c r="AD21" s="18">
        <v>0.5</v>
      </c>
      <c r="AE21" s="19">
        <v>1</v>
      </c>
      <c r="AF21" s="18">
        <v>0.5</v>
      </c>
      <c r="AG21" s="19">
        <v>1</v>
      </c>
      <c r="AH21" s="19">
        <v>1</v>
      </c>
      <c r="AI21" s="20">
        <v>0</v>
      </c>
      <c r="AJ21" s="19">
        <v>1</v>
      </c>
      <c r="AK21" s="19">
        <v>1</v>
      </c>
      <c r="AL21" s="19">
        <v>1</v>
      </c>
      <c r="AM21" s="20">
        <v>0</v>
      </c>
      <c r="AN21" s="19">
        <v>1</v>
      </c>
      <c r="AO21" s="16">
        <f t="shared" si="0"/>
        <v>0.66176470588235292</v>
      </c>
      <c r="AP21" s="47">
        <v>33</v>
      </c>
      <c r="AQ21" s="47"/>
      <c r="AR21" s="47"/>
      <c r="AS21" s="47"/>
      <c r="AT21" s="47"/>
      <c r="AU21" s="47"/>
      <c r="AV21" s="25">
        <f t="shared" si="1"/>
        <v>22.5</v>
      </c>
      <c r="AW21" s="25">
        <v>34</v>
      </c>
    </row>
    <row r="22" spans="1:49" s="2" customFormat="1" ht="42" customHeight="1" x14ac:dyDescent="0.25">
      <c r="A22" s="90"/>
      <c r="B22" s="4" t="s">
        <v>7</v>
      </c>
      <c r="C22" s="58" t="s">
        <v>76</v>
      </c>
      <c r="D22" s="58"/>
      <c r="E22" s="3">
        <v>43617</v>
      </c>
      <c r="F22" s="3">
        <v>43862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8">
        <v>0.5</v>
      </c>
      <c r="Q22" s="20">
        <v>0</v>
      </c>
      <c r="R22" s="18">
        <v>0.5</v>
      </c>
      <c r="S22" s="18">
        <v>0.5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8">
        <v>0.5</v>
      </c>
      <c r="Z22" s="18">
        <v>0.5</v>
      </c>
      <c r="AA22" s="19">
        <v>1</v>
      </c>
      <c r="AB22" s="20">
        <v>0</v>
      </c>
      <c r="AC22" s="19">
        <v>1</v>
      </c>
      <c r="AD22" s="19">
        <v>1</v>
      </c>
      <c r="AE22" s="20">
        <v>0</v>
      </c>
      <c r="AF22" s="20">
        <v>0</v>
      </c>
      <c r="AG22" s="19">
        <v>1</v>
      </c>
      <c r="AH22" s="19">
        <v>1</v>
      </c>
      <c r="AI22" s="19">
        <v>1</v>
      </c>
      <c r="AJ22" s="18">
        <v>0.5</v>
      </c>
      <c r="AK22" s="19">
        <v>1</v>
      </c>
      <c r="AL22" s="19">
        <v>1</v>
      </c>
      <c r="AM22" s="20">
        <v>0</v>
      </c>
      <c r="AN22" s="19">
        <v>1</v>
      </c>
      <c r="AO22" s="16">
        <f t="shared" si="0"/>
        <v>0.76470588235294112</v>
      </c>
      <c r="AP22" s="47"/>
      <c r="AQ22" s="47"/>
      <c r="AR22" s="47"/>
      <c r="AS22" s="47"/>
      <c r="AT22" s="47"/>
      <c r="AU22" s="47"/>
      <c r="AV22" s="25">
        <f t="shared" si="1"/>
        <v>26</v>
      </c>
      <c r="AW22" s="25">
        <v>34</v>
      </c>
    </row>
    <row r="23" spans="1:49" s="2" customFormat="1" ht="42" customHeight="1" x14ac:dyDescent="0.25">
      <c r="A23" s="13" t="s">
        <v>69</v>
      </c>
      <c r="B23" s="15" t="s">
        <v>6</v>
      </c>
      <c r="C23" s="54" t="s">
        <v>91</v>
      </c>
      <c r="D23" s="55"/>
      <c r="E23" s="3">
        <v>43497</v>
      </c>
      <c r="F23" s="3">
        <v>43910</v>
      </c>
      <c r="G23" s="19">
        <v>1</v>
      </c>
      <c r="H23" s="19">
        <v>1</v>
      </c>
      <c r="I23" s="19">
        <v>1</v>
      </c>
      <c r="J23" s="19">
        <v>1</v>
      </c>
      <c r="K23" s="20">
        <v>0</v>
      </c>
      <c r="L23" s="19">
        <v>1</v>
      </c>
      <c r="M23" s="20">
        <v>0</v>
      </c>
      <c r="N23" s="19">
        <v>1</v>
      </c>
      <c r="O23" s="20">
        <v>0</v>
      </c>
      <c r="P23" s="19">
        <v>1</v>
      </c>
      <c r="Q23" s="20">
        <v>0</v>
      </c>
      <c r="R23" s="19">
        <v>1</v>
      </c>
      <c r="S23" s="20">
        <v>0</v>
      </c>
      <c r="T23" s="19">
        <v>1</v>
      </c>
      <c r="U23" s="20">
        <v>0</v>
      </c>
      <c r="V23" s="19">
        <v>1</v>
      </c>
      <c r="W23" s="20">
        <v>0</v>
      </c>
      <c r="X23" s="19">
        <v>1</v>
      </c>
      <c r="Y23" s="19">
        <v>1</v>
      </c>
      <c r="Z23" s="20">
        <v>0</v>
      </c>
      <c r="AA23" s="20">
        <v>0</v>
      </c>
      <c r="AB23" s="19">
        <v>1</v>
      </c>
      <c r="AC23" s="20">
        <v>0</v>
      </c>
      <c r="AD23" s="20">
        <v>0</v>
      </c>
      <c r="AE23" s="20">
        <v>0</v>
      </c>
      <c r="AF23" s="20">
        <v>0</v>
      </c>
      <c r="AG23" s="19">
        <v>1</v>
      </c>
      <c r="AH23" s="19">
        <v>1</v>
      </c>
      <c r="AI23" s="19">
        <v>1</v>
      </c>
      <c r="AJ23" s="20">
        <v>0</v>
      </c>
      <c r="AK23" s="19">
        <v>1</v>
      </c>
      <c r="AL23" s="19">
        <v>1</v>
      </c>
      <c r="AM23" s="19">
        <v>1</v>
      </c>
      <c r="AN23" s="19">
        <v>1</v>
      </c>
      <c r="AO23" s="16">
        <f t="shared" si="0"/>
        <v>0.58823529411764708</v>
      </c>
      <c r="AP23" s="47">
        <f>SUM(G23:AN23)</f>
        <v>20</v>
      </c>
      <c r="AQ23" s="47"/>
      <c r="AR23" s="47"/>
      <c r="AS23" s="47"/>
      <c r="AT23" s="47"/>
      <c r="AU23" s="47"/>
      <c r="AV23" s="25">
        <f t="shared" si="1"/>
        <v>20</v>
      </c>
      <c r="AW23" s="25">
        <v>34</v>
      </c>
    </row>
    <row r="24" spans="1:49" s="2" customFormat="1" ht="42" customHeight="1" x14ac:dyDescent="0.25">
      <c r="A24" s="52" t="s">
        <v>104</v>
      </c>
      <c r="B24" s="8" t="s">
        <v>5</v>
      </c>
      <c r="C24" s="58" t="s">
        <v>92</v>
      </c>
      <c r="D24" s="58"/>
      <c r="E24" s="3">
        <v>43497</v>
      </c>
      <c r="F24" s="3">
        <v>43910</v>
      </c>
      <c r="G24" s="20">
        <v>0</v>
      </c>
      <c r="H24" s="20">
        <v>0</v>
      </c>
      <c r="I24" s="19">
        <v>1</v>
      </c>
      <c r="J24" s="19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9">
        <v>1</v>
      </c>
      <c r="U24" s="20">
        <v>0</v>
      </c>
      <c r="V24" s="18">
        <v>0.5</v>
      </c>
      <c r="W24" s="19">
        <v>1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18">
        <v>0.5</v>
      </c>
      <c r="AF24" s="20">
        <v>0</v>
      </c>
      <c r="AG24" s="19">
        <v>1</v>
      </c>
      <c r="AH24" s="18">
        <v>0.5</v>
      </c>
      <c r="AI24" s="20">
        <v>0</v>
      </c>
      <c r="AJ24" s="20">
        <v>0</v>
      </c>
      <c r="AK24" s="20">
        <v>0</v>
      </c>
      <c r="AL24" s="19">
        <v>1</v>
      </c>
      <c r="AM24" s="19">
        <v>1</v>
      </c>
      <c r="AN24" s="19">
        <v>1</v>
      </c>
      <c r="AO24" s="16">
        <f t="shared" si="0"/>
        <v>0.27941176470588236</v>
      </c>
      <c r="AP24" s="47"/>
      <c r="AQ24" s="47"/>
      <c r="AR24" s="47"/>
      <c r="AS24" s="47"/>
      <c r="AT24" s="47"/>
      <c r="AU24" s="47"/>
      <c r="AV24" s="25">
        <f t="shared" si="1"/>
        <v>9.5</v>
      </c>
      <c r="AW24" s="25">
        <v>34</v>
      </c>
    </row>
    <row r="25" spans="1:49" s="2" customFormat="1" ht="42" customHeight="1" x14ac:dyDescent="0.25">
      <c r="A25" s="53"/>
      <c r="B25" s="4" t="s">
        <v>4</v>
      </c>
      <c r="C25" s="56" t="s">
        <v>93</v>
      </c>
      <c r="D25" s="57"/>
      <c r="E25" s="3">
        <v>43617</v>
      </c>
      <c r="F25" s="3">
        <v>43910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20">
        <v>0</v>
      </c>
      <c r="Z25" s="19">
        <v>1</v>
      </c>
      <c r="AA25" s="19">
        <v>1</v>
      </c>
      <c r="AB25" s="19">
        <v>1</v>
      </c>
      <c r="AC25" s="19">
        <v>1</v>
      </c>
      <c r="AD25" s="19">
        <v>1</v>
      </c>
      <c r="AE25" s="19">
        <v>1</v>
      </c>
      <c r="AF25" s="19">
        <v>1</v>
      </c>
      <c r="AG25" s="19">
        <v>1</v>
      </c>
      <c r="AH25" s="19">
        <v>1</v>
      </c>
      <c r="AI25" s="20">
        <v>0</v>
      </c>
      <c r="AJ25" s="19">
        <v>1</v>
      </c>
      <c r="AK25" s="19">
        <v>1</v>
      </c>
      <c r="AL25" s="19">
        <v>1</v>
      </c>
      <c r="AM25" s="19">
        <v>1</v>
      </c>
      <c r="AN25" s="19">
        <v>1</v>
      </c>
      <c r="AO25" s="16">
        <f t="shared" si="0"/>
        <v>0.94117647058823528</v>
      </c>
      <c r="AP25" s="47"/>
      <c r="AQ25" s="47"/>
      <c r="AR25" s="47"/>
      <c r="AS25" s="47"/>
      <c r="AT25" s="47"/>
      <c r="AU25" s="47"/>
      <c r="AV25" s="25">
        <f t="shared" si="1"/>
        <v>32</v>
      </c>
      <c r="AW25" s="25">
        <v>34</v>
      </c>
    </row>
    <row r="26" spans="1:49" s="2" customFormat="1" ht="42" customHeight="1" x14ac:dyDescent="0.25">
      <c r="A26" s="53"/>
      <c r="B26" s="4" t="s">
        <v>94</v>
      </c>
      <c r="C26" s="58" t="s">
        <v>66</v>
      </c>
      <c r="D26" s="58"/>
      <c r="E26" s="3">
        <v>43862</v>
      </c>
      <c r="F26" s="3">
        <v>43910</v>
      </c>
      <c r="G26" s="19">
        <v>1</v>
      </c>
      <c r="H26" s="19">
        <v>1</v>
      </c>
      <c r="I26" s="19">
        <v>1</v>
      </c>
      <c r="J26" s="19">
        <v>1</v>
      </c>
      <c r="K26" s="18">
        <v>0.3</v>
      </c>
      <c r="L26" s="19">
        <v>1</v>
      </c>
      <c r="M26" s="19">
        <v>1</v>
      </c>
      <c r="N26" s="19">
        <v>1</v>
      </c>
      <c r="O26" s="19">
        <v>1</v>
      </c>
      <c r="P26" s="18">
        <v>0.6</v>
      </c>
      <c r="Q26" s="20">
        <v>0</v>
      </c>
      <c r="R26" s="18">
        <v>0.3</v>
      </c>
      <c r="S26" s="19">
        <v>1</v>
      </c>
      <c r="T26" s="18">
        <v>0.6</v>
      </c>
      <c r="U26" s="19">
        <v>1</v>
      </c>
      <c r="V26" s="20">
        <v>0</v>
      </c>
      <c r="W26" s="20">
        <v>0</v>
      </c>
      <c r="X26" s="19">
        <v>1</v>
      </c>
      <c r="Y26" s="20">
        <v>0</v>
      </c>
      <c r="Z26" s="20">
        <v>0</v>
      </c>
      <c r="AA26" s="18">
        <v>0.3</v>
      </c>
      <c r="AB26" s="19">
        <v>1</v>
      </c>
      <c r="AC26" s="20">
        <v>0</v>
      </c>
      <c r="AD26" s="20">
        <v>0</v>
      </c>
      <c r="AE26" s="18">
        <v>0.3</v>
      </c>
      <c r="AF26" s="20">
        <v>0</v>
      </c>
      <c r="AG26" s="19">
        <v>1</v>
      </c>
      <c r="AH26" s="20">
        <v>0</v>
      </c>
      <c r="AI26" s="20">
        <v>0</v>
      </c>
      <c r="AJ26" s="18">
        <v>0.3</v>
      </c>
      <c r="AK26" s="20">
        <v>0</v>
      </c>
      <c r="AL26" s="19">
        <v>1</v>
      </c>
      <c r="AM26" s="18">
        <v>0.3</v>
      </c>
      <c r="AN26" s="19">
        <v>1</v>
      </c>
      <c r="AO26" s="16">
        <f t="shared" si="0"/>
        <v>0.52941176470588247</v>
      </c>
      <c r="AP26" s="47"/>
      <c r="AQ26" s="47"/>
      <c r="AR26" s="47"/>
      <c r="AS26" s="47"/>
      <c r="AT26" s="47"/>
      <c r="AU26" s="47"/>
      <c r="AV26" s="25">
        <f t="shared" si="1"/>
        <v>18.000000000000004</v>
      </c>
      <c r="AW26" s="25">
        <v>34</v>
      </c>
    </row>
    <row r="27" spans="1:49" s="2" customFormat="1" ht="42" customHeight="1" x14ac:dyDescent="0.25">
      <c r="A27" s="53"/>
      <c r="B27" s="4" t="s">
        <v>95</v>
      </c>
      <c r="C27" s="58" t="s">
        <v>96</v>
      </c>
      <c r="D27" s="58"/>
      <c r="E27" s="3">
        <v>43497</v>
      </c>
      <c r="F27" s="3">
        <v>43910</v>
      </c>
      <c r="G27" s="18">
        <v>0.5</v>
      </c>
      <c r="H27" s="18">
        <v>0.5</v>
      </c>
      <c r="I27" s="18">
        <v>0.5</v>
      </c>
      <c r="J27" s="18">
        <v>0.5</v>
      </c>
      <c r="K27" s="18">
        <v>0.5</v>
      </c>
      <c r="L27" s="18">
        <v>0.5</v>
      </c>
      <c r="M27" s="18">
        <v>0.5</v>
      </c>
      <c r="N27" s="18">
        <v>0.5</v>
      </c>
      <c r="O27" s="18">
        <v>0.5</v>
      </c>
      <c r="P27" s="18">
        <v>0.5</v>
      </c>
      <c r="Q27" s="18">
        <v>0.5</v>
      </c>
      <c r="R27" s="18">
        <v>0.5</v>
      </c>
      <c r="S27" s="18">
        <v>0.5</v>
      </c>
      <c r="T27" s="18">
        <v>0.5</v>
      </c>
      <c r="U27" s="18">
        <v>0.5</v>
      </c>
      <c r="V27" s="18">
        <v>0.5</v>
      </c>
      <c r="W27" s="18">
        <v>0.5</v>
      </c>
      <c r="X27" s="18">
        <v>0.5</v>
      </c>
      <c r="Y27" s="18">
        <v>0.5</v>
      </c>
      <c r="Z27" s="18">
        <v>0.5</v>
      </c>
      <c r="AA27" s="18">
        <v>0.5</v>
      </c>
      <c r="AB27" s="18">
        <v>0.5</v>
      </c>
      <c r="AC27" s="18">
        <v>0.5</v>
      </c>
      <c r="AD27" s="18">
        <v>0.5</v>
      </c>
      <c r="AE27" s="18">
        <v>0.5</v>
      </c>
      <c r="AF27" s="18">
        <v>0.5</v>
      </c>
      <c r="AG27" s="19">
        <v>1</v>
      </c>
      <c r="AH27" s="18">
        <v>0.5</v>
      </c>
      <c r="AI27" s="18">
        <v>0.5</v>
      </c>
      <c r="AJ27" s="18">
        <v>0.5</v>
      </c>
      <c r="AK27" s="18">
        <v>0.5</v>
      </c>
      <c r="AL27" s="18">
        <v>0.5</v>
      </c>
      <c r="AM27" s="18">
        <v>0.5</v>
      </c>
      <c r="AN27" s="18">
        <v>0.5</v>
      </c>
      <c r="AO27" s="16">
        <f t="shared" si="0"/>
        <v>0.51470588235294112</v>
      </c>
      <c r="AP27" s="47">
        <f>SUM(G27:AN27)</f>
        <v>17.5</v>
      </c>
      <c r="AQ27" s="47"/>
      <c r="AR27" s="47"/>
      <c r="AS27" s="47"/>
      <c r="AT27" s="47"/>
      <c r="AU27" s="47"/>
      <c r="AV27" s="25">
        <f t="shared" si="1"/>
        <v>17.5</v>
      </c>
      <c r="AW27" s="25">
        <v>34</v>
      </c>
    </row>
    <row r="28" spans="1:49" s="2" customFormat="1" ht="48" customHeight="1" x14ac:dyDescent="0.25">
      <c r="A28" s="53"/>
      <c r="B28" s="4" t="s">
        <v>98</v>
      </c>
      <c r="C28" s="56" t="s">
        <v>97</v>
      </c>
      <c r="D28" s="57"/>
      <c r="E28" s="3">
        <v>43497</v>
      </c>
      <c r="F28" s="3">
        <v>43881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8">
        <v>0.9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8">
        <v>0.9</v>
      </c>
      <c r="W28" s="19">
        <v>1</v>
      </c>
      <c r="X28" s="18">
        <v>0.9</v>
      </c>
      <c r="Y28" s="18">
        <v>0.9</v>
      </c>
      <c r="Z28" s="18">
        <v>0.2</v>
      </c>
      <c r="AA28" s="18">
        <v>0.9</v>
      </c>
      <c r="AB28" s="19">
        <v>1</v>
      </c>
      <c r="AC28" s="18">
        <v>0.4</v>
      </c>
      <c r="AD28" s="19">
        <v>1</v>
      </c>
      <c r="AE28" s="18">
        <v>0.9</v>
      </c>
      <c r="AF28" s="19">
        <v>1</v>
      </c>
      <c r="AG28" s="19">
        <v>1</v>
      </c>
      <c r="AH28" s="18">
        <v>0.9</v>
      </c>
      <c r="AI28" s="18">
        <v>0.9</v>
      </c>
      <c r="AJ28" s="19">
        <v>1</v>
      </c>
      <c r="AK28" s="19">
        <v>1</v>
      </c>
      <c r="AL28" s="19">
        <v>1</v>
      </c>
      <c r="AM28" s="18">
        <v>0.9</v>
      </c>
      <c r="AN28" s="19">
        <v>1</v>
      </c>
      <c r="AO28" s="16">
        <f t="shared" si="0"/>
        <v>0.93235294117647027</v>
      </c>
      <c r="AP28" s="47">
        <f>SUM(G28:AN28)</f>
        <v>31.699999999999989</v>
      </c>
      <c r="AQ28" s="47"/>
      <c r="AR28" s="47"/>
      <c r="AS28" s="47"/>
      <c r="AT28" s="47"/>
      <c r="AU28" s="47"/>
      <c r="AV28" s="25">
        <f t="shared" si="1"/>
        <v>31.699999999999989</v>
      </c>
      <c r="AW28" s="25">
        <v>34</v>
      </c>
    </row>
    <row r="29" spans="1:49" s="2" customFormat="1" ht="42" customHeight="1" x14ac:dyDescent="0.25">
      <c r="A29" s="53"/>
      <c r="B29" s="15" t="s">
        <v>99</v>
      </c>
      <c r="C29" s="54" t="s">
        <v>100</v>
      </c>
      <c r="D29" s="55"/>
      <c r="E29" s="3">
        <v>43617</v>
      </c>
      <c r="F29" s="3">
        <v>43910</v>
      </c>
      <c r="G29" s="19">
        <v>1</v>
      </c>
      <c r="H29" s="19">
        <v>1</v>
      </c>
      <c r="I29" s="18">
        <v>0.5</v>
      </c>
      <c r="J29" s="19">
        <v>1</v>
      </c>
      <c r="K29" s="19">
        <v>1</v>
      </c>
      <c r="L29" s="20">
        <v>0</v>
      </c>
      <c r="M29" s="20">
        <v>0</v>
      </c>
      <c r="N29" s="19">
        <v>1</v>
      </c>
      <c r="O29" s="19">
        <v>1</v>
      </c>
      <c r="P29" s="20">
        <v>0</v>
      </c>
      <c r="Q29" s="20">
        <v>0</v>
      </c>
      <c r="R29" s="19">
        <v>1</v>
      </c>
      <c r="S29" s="20">
        <v>0</v>
      </c>
      <c r="T29" s="20">
        <v>0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8">
        <v>0.5</v>
      </c>
      <c r="AA29" s="19">
        <v>1</v>
      </c>
      <c r="AB29" s="19">
        <v>1</v>
      </c>
      <c r="AC29" s="20">
        <v>0</v>
      </c>
      <c r="AD29" s="19">
        <v>1</v>
      </c>
      <c r="AE29" s="19">
        <v>1</v>
      </c>
      <c r="AF29" s="19">
        <v>1</v>
      </c>
      <c r="AG29" s="19">
        <v>1</v>
      </c>
      <c r="AH29" s="19">
        <v>1</v>
      </c>
      <c r="AI29" s="20">
        <v>0</v>
      </c>
      <c r="AJ29" s="19">
        <v>1</v>
      </c>
      <c r="AK29" s="19">
        <v>1</v>
      </c>
      <c r="AL29" s="19">
        <v>1</v>
      </c>
      <c r="AM29" s="19">
        <v>1</v>
      </c>
      <c r="AN29" s="19">
        <v>1</v>
      </c>
      <c r="AO29" s="16">
        <f t="shared" si="0"/>
        <v>0.73529411764705888</v>
      </c>
      <c r="AP29" s="47"/>
      <c r="AQ29" s="47"/>
      <c r="AR29" s="47"/>
      <c r="AS29" s="47"/>
      <c r="AT29" s="47"/>
      <c r="AU29" s="47"/>
      <c r="AV29" s="25">
        <f t="shared" si="1"/>
        <v>25</v>
      </c>
      <c r="AW29" s="25">
        <v>34</v>
      </c>
    </row>
    <row r="30" spans="1:49" s="2" customFormat="1" ht="42" customHeight="1" x14ac:dyDescent="0.25">
      <c r="A30" s="53"/>
      <c r="B30" s="15" t="s">
        <v>101</v>
      </c>
      <c r="C30" s="54" t="s">
        <v>67</v>
      </c>
      <c r="D30" s="55"/>
      <c r="E30" s="3"/>
      <c r="F30" s="3">
        <v>43910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>
        <v>1</v>
      </c>
      <c r="Q30" s="19">
        <v>1</v>
      </c>
      <c r="R30" s="18">
        <v>0.5</v>
      </c>
      <c r="S30" s="19">
        <v>1</v>
      </c>
      <c r="T30" s="19">
        <v>1</v>
      </c>
      <c r="U30" s="18">
        <v>0.5</v>
      </c>
      <c r="V30" s="18">
        <v>0.5</v>
      </c>
      <c r="W30" s="19">
        <v>1</v>
      </c>
      <c r="X30" s="19">
        <v>1</v>
      </c>
      <c r="Y30" s="20">
        <v>0</v>
      </c>
      <c r="Z30" s="19">
        <v>1</v>
      </c>
      <c r="AA30" s="19">
        <v>1</v>
      </c>
      <c r="AB30" s="19">
        <v>1</v>
      </c>
      <c r="AC30" s="19">
        <v>1</v>
      </c>
      <c r="AD30" s="19">
        <v>1</v>
      </c>
      <c r="AE30" s="19">
        <v>1</v>
      </c>
      <c r="AF30" s="19">
        <v>1</v>
      </c>
      <c r="AG30" s="19">
        <v>1</v>
      </c>
      <c r="AH30" s="19">
        <v>1</v>
      </c>
      <c r="AI30" s="20">
        <v>0</v>
      </c>
      <c r="AJ30" s="19">
        <v>1</v>
      </c>
      <c r="AK30" s="18">
        <v>0.5</v>
      </c>
      <c r="AL30" s="19">
        <v>1</v>
      </c>
      <c r="AM30" s="19">
        <v>1</v>
      </c>
      <c r="AN30" s="19">
        <v>1</v>
      </c>
      <c r="AO30" s="16">
        <f t="shared" si="0"/>
        <v>0.88235294117647056</v>
      </c>
      <c r="AP30" s="6"/>
      <c r="AQ30" s="6"/>
      <c r="AR30" s="6"/>
      <c r="AS30" s="6"/>
      <c r="AT30" s="6"/>
      <c r="AU30" s="6"/>
      <c r="AV30" s="25">
        <f t="shared" si="1"/>
        <v>30</v>
      </c>
      <c r="AW30" s="25">
        <v>34</v>
      </c>
    </row>
    <row r="31" spans="1:49" s="2" customFormat="1" ht="42" customHeight="1" x14ac:dyDescent="0.25">
      <c r="A31" s="90" t="s">
        <v>105</v>
      </c>
      <c r="B31" s="4" t="s">
        <v>3</v>
      </c>
      <c r="C31" s="58" t="s">
        <v>102</v>
      </c>
      <c r="D31" s="58"/>
      <c r="E31" s="3">
        <v>43497</v>
      </c>
      <c r="F31" s="3">
        <v>43910</v>
      </c>
      <c r="G31" s="20">
        <v>0</v>
      </c>
      <c r="H31" s="19">
        <v>1</v>
      </c>
      <c r="I31" s="20">
        <v>0</v>
      </c>
      <c r="J31" s="19">
        <v>1</v>
      </c>
      <c r="K31" s="19">
        <v>1</v>
      </c>
      <c r="L31" s="19">
        <v>1</v>
      </c>
      <c r="M31" s="19">
        <v>1</v>
      </c>
      <c r="N31" s="19">
        <v>1</v>
      </c>
      <c r="O31" s="19">
        <v>1</v>
      </c>
      <c r="P31" s="19">
        <v>1</v>
      </c>
      <c r="Q31" s="20">
        <v>0</v>
      </c>
      <c r="R31" s="20">
        <v>0</v>
      </c>
      <c r="S31" s="20">
        <v>0</v>
      </c>
      <c r="T31" s="19">
        <v>1</v>
      </c>
      <c r="U31" s="19">
        <v>1</v>
      </c>
      <c r="V31" s="20">
        <v>0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  <c r="AB31" s="19">
        <v>1</v>
      </c>
      <c r="AC31" s="20">
        <v>0</v>
      </c>
      <c r="AD31" s="19">
        <v>1</v>
      </c>
      <c r="AE31" s="19">
        <v>1</v>
      </c>
      <c r="AF31" s="20">
        <v>0</v>
      </c>
      <c r="AG31" s="19">
        <v>1</v>
      </c>
      <c r="AH31" s="19">
        <v>1</v>
      </c>
      <c r="AI31" s="20">
        <v>0</v>
      </c>
      <c r="AJ31" s="19">
        <v>1</v>
      </c>
      <c r="AK31" s="20">
        <v>0</v>
      </c>
      <c r="AL31" s="19">
        <v>1</v>
      </c>
      <c r="AM31" s="20">
        <v>0</v>
      </c>
      <c r="AN31" s="19">
        <v>1</v>
      </c>
      <c r="AO31" s="16">
        <f t="shared" si="0"/>
        <v>0.67647058823529416</v>
      </c>
      <c r="AP31" s="47">
        <f>SUM(G31:AN31)</f>
        <v>23</v>
      </c>
      <c r="AQ31" s="47"/>
      <c r="AR31" s="47"/>
      <c r="AS31" s="47"/>
      <c r="AT31" s="47"/>
      <c r="AU31" s="47"/>
      <c r="AV31" s="25">
        <f t="shared" si="1"/>
        <v>23</v>
      </c>
      <c r="AW31" s="25">
        <v>34</v>
      </c>
    </row>
    <row r="32" spans="1:49" s="2" customFormat="1" ht="42" customHeight="1" x14ac:dyDescent="0.25">
      <c r="A32" s="90"/>
      <c r="B32" s="15" t="s">
        <v>2</v>
      </c>
      <c r="C32" s="54" t="s">
        <v>103</v>
      </c>
      <c r="D32" s="55"/>
      <c r="E32" s="3">
        <v>43497</v>
      </c>
      <c r="F32" s="3">
        <v>43910</v>
      </c>
      <c r="G32" s="20">
        <v>0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20">
        <v>0</v>
      </c>
      <c r="R32" s="20">
        <v>0</v>
      </c>
      <c r="S32" s="20">
        <v>0</v>
      </c>
      <c r="T32" s="19">
        <v>1</v>
      </c>
      <c r="U32" s="19">
        <v>1</v>
      </c>
      <c r="V32" s="20">
        <v>0</v>
      </c>
      <c r="W32" s="19">
        <v>1</v>
      </c>
      <c r="X32" s="19">
        <v>1</v>
      </c>
      <c r="Y32" s="19">
        <v>1</v>
      </c>
      <c r="Z32" s="20">
        <v>0</v>
      </c>
      <c r="AA32" s="19">
        <v>1</v>
      </c>
      <c r="AB32" s="19">
        <v>1</v>
      </c>
      <c r="AC32" s="20">
        <v>0</v>
      </c>
      <c r="AD32" s="19">
        <v>1</v>
      </c>
      <c r="AE32" s="19">
        <v>1</v>
      </c>
      <c r="AF32" s="19">
        <v>1</v>
      </c>
      <c r="AG32" s="19">
        <v>1</v>
      </c>
      <c r="AH32" s="19">
        <v>1</v>
      </c>
      <c r="AI32" s="20">
        <v>0</v>
      </c>
      <c r="AJ32" s="19">
        <v>1</v>
      </c>
      <c r="AK32" s="19">
        <v>1</v>
      </c>
      <c r="AL32" s="19">
        <v>1</v>
      </c>
      <c r="AM32" s="19">
        <v>1</v>
      </c>
      <c r="AN32" s="19">
        <v>1</v>
      </c>
      <c r="AO32" s="16">
        <f t="shared" si="0"/>
        <v>0.76470588235294112</v>
      </c>
      <c r="AP32" s="47">
        <f>SUM(G32:AN32)</f>
        <v>26</v>
      </c>
      <c r="AQ32" s="47"/>
      <c r="AR32" s="47"/>
      <c r="AS32" s="47"/>
      <c r="AT32" s="47"/>
      <c r="AU32" s="47"/>
      <c r="AV32" s="25">
        <f t="shared" si="1"/>
        <v>26</v>
      </c>
      <c r="AW32" s="25">
        <v>34</v>
      </c>
    </row>
    <row r="33" spans="1:49" s="2" customFormat="1" ht="42" customHeight="1" x14ac:dyDescent="0.25">
      <c r="A33" s="13" t="s">
        <v>78</v>
      </c>
      <c r="B33" s="8" t="s">
        <v>1</v>
      </c>
      <c r="C33" s="58" t="s">
        <v>68</v>
      </c>
      <c r="D33" s="58"/>
      <c r="E33" s="3">
        <v>43497</v>
      </c>
      <c r="F33" s="3">
        <v>43910</v>
      </c>
      <c r="G33" s="21"/>
      <c r="H33" s="20">
        <v>0</v>
      </c>
      <c r="I33" s="19">
        <v>1</v>
      </c>
      <c r="J33" s="21"/>
      <c r="K33" s="19">
        <v>1</v>
      </c>
      <c r="L33" s="19">
        <v>1</v>
      </c>
      <c r="M33" s="19">
        <v>1</v>
      </c>
      <c r="N33" s="20">
        <v>0</v>
      </c>
      <c r="O33" s="21"/>
      <c r="P33" s="20">
        <v>0</v>
      </c>
      <c r="Q33" s="20">
        <v>0</v>
      </c>
      <c r="R33" s="20">
        <v>0</v>
      </c>
      <c r="S33" s="19">
        <v>1</v>
      </c>
      <c r="T33" s="21"/>
      <c r="U33" s="19">
        <v>1</v>
      </c>
      <c r="V33" s="21"/>
      <c r="W33" s="20">
        <v>0</v>
      </c>
      <c r="X33" s="19">
        <v>1</v>
      </c>
      <c r="Y33" s="19">
        <v>1</v>
      </c>
      <c r="Z33" s="20">
        <v>0</v>
      </c>
      <c r="AA33" s="19">
        <v>1</v>
      </c>
      <c r="AB33" s="20">
        <v>0</v>
      </c>
      <c r="AC33" s="21"/>
      <c r="AD33" s="21"/>
      <c r="AE33" s="19">
        <v>1</v>
      </c>
      <c r="AF33" s="21"/>
      <c r="AG33" s="19">
        <v>1</v>
      </c>
      <c r="AH33" s="21"/>
      <c r="AI33" s="21"/>
      <c r="AJ33" s="21"/>
      <c r="AK33" s="21"/>
      <c r="AL33" s="20">
        <v>0</v>
      </c>
      <c r="AM33" s="21"/>
      <c r="AN33" s="19">
        <v>1</v>
      </c>
      <c r="AO33" s="16">
        <f t="shared" si="0"/>
        <v>0.5714285714285714</v>
      </c>
      <c r="AP33" s="47"/>
      <c r="AQ33" s="47"/>
      <c r="AR33" s="47"/>
      <c r="AS33" s="47"/>
      <c r="AT33" s="47"/>
      <c r="AU33" s="47"/>
      <c r="AV33" s="25">
        <f t="shared" si="1"/>
        <v>12</v>
      </c>
      <c r="AW33" s="25">
        <v>21</v>
      </c>
    </row>
    <row r="34" spans="1:49" s="2" customFormat="1" ht="42.75" customHeight="1" x14ac:dyDescent="0.25">
      <c r="A34" s="13" t="s">
        <v>107</v>
      </c>
      <c r="B34" s="4" t="s">
        <v>0</v>
      </c>
      <c r="C34" s="58" t="s">
        <v>106</v>
      </c>
      <c r="D34" s="58"/>
      <c r="E34" s="3">
        <v>43497</v>
      </c>
      <c r="F34" s="3">
        <v>43905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20">
        <v>0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20">
        <v>0</v>
      </c>
      <c r="AB34" s="19">
        <v>1</v>
      </c>
      <c r="AC34" s="19">
        <v>1</v>
      </c>
      <c r="AD34" s="19">
        <v>1</v>
      </c>
      <c r="AE34" s="19">
        <v>1</v>
      </c>
      <c r="AF34" s="19">
        <v>1</v>
      </c>
      <c r="AG34" s="19">
        <v>1</v>
      </c>
      <c r="AH34" s="19">
        <v>1</v>
      </c>
      <c r="AI34" s="19">
        <v>1</v>
      </c>
      <c r="AJ34" s="19">
        <v>1</v>
      </c>
      <c r="AK34" s="19">
        <v>1</v>
      </c>
      <c r="AL34" s="19">
        <v>1</v>
      </c>
      <c r="AM34" s="19">
        <v>1</v>
      </c>
      <c r="AN34" s="19">
        <v>1</v>
      </c>
      <c r="AO34" s="16">
        <f t="shared" si="0"/>
        <v>0.94117647058823528</v>
      </c>
      <c r="AP34" s="60">
        <f>SUM(G34:AN34)</f>
        <v>32</v>
      </c>
      <c r="AQ34" s="61"/>
      <c r="AR34" s="61"/>
      <c r="AS34" s="61"/>
      <c r="AT34" s="61"/>
      <c r="AU34" s="62"/>
      <c r="AV34" s="25">
        <f t="shared" si="1"/>
        <v>32</v>
      </c>
      <c r="AW34" s="25">
        <v>34</v>
      </c>
    </row>
    <row r="35" spans="1:49" s="23" customFormat="1" ht="42.75" customHeight="1" x14ac:dyDescent="0.25">
      <c r="A35" s="63" t="s">
        <v>58</v>
      </c>
      <c r="B35" s="64"/>
      <c r="C35" s="64"/>
      <c r="D35" s="64"/>
      <c r="E35" s="64"/>
      <c r="F35" s="65"/>
      <c r="G35" s="22">
        <f t="shared" ref="G35:AN35" si="2">SUM(G10:G34)</f>
        <v>19.5</v>
      </c>
      <c r="H35" s="22">
        <f t="shared" si="2"/>
        <v>22</v>
      </c>
      <c r="I35" s="22">
        <f t="shared" si="2"/>
        <v>23</v>
      </c>
      <c r="J35" s="22">
        <f t="shared" si="2"/>
        <v>23</v>
      </c>
      <c r="K35" s="22">
        <f t="shared" si="2"/>
        <v>18.8</v>
      </c>
      <c r="L35" s="22">
        <f t="shared" si="2"/>
        <v>22.5</v>
      </c>
      <c r="M35" s="22">
        <f t="shared" si="2"/>
        <v>21.5</v>
      </c>
      <c r="N35" s="22">
        <f t="shared" si="2"/>
        <v>17.899999999999999</v>
      </c>
      <c r="O35" s="22">
        <f t="shared" si="2"/>
        <v>20</v>
      </c>
      <c r="P35" s="22">
        <f t="shared" si="2"/>
        <v>18.600000000000001</v>
      </c>
      <c r="Q35" s="22">
        <f t="shared" si="2"/>
        <v>13.5</v>
      </c>
      <c r="R35" s="22">
        <f t="shared" si="2"/>
        <v>16.8</v>
      </c>
      <c r="S35" s="22">
        <f t="shared" si="2"/>
        <v>18.5</v>
      </c>
      <c r="T35" s="22">
        <f t="shared" si="2"/>
        <v>20.100000000000001</v>
      </c>
      <c r="U35" s="22">
        <f t="shared" si="2"/>
        <v>19</v>
      </c>
      <c r="V35" s="22">
        <f t="shared" si="2"/>
        <v>18.899999999999999</v>
      </c>
      <c r="W35" s="22">
        <f t="shared" si="2"/>
        <v>19.5</v>
      </c>
      <c r="X35" s="22">
        <f t="shared" si="2"/>
        <v>22.9</v>
      </c>
      <c r="Y35" s="22">
        <f t="shared" si="2"/>
        <v>18.399999999999999</v>
      </c>
      <c r="Z35" s="22">
        <f t="shared" si="2"/>
        <v>16.2</v>
      </c>
      <c r="AA35" s="22">
        <f t="shared" si="2"/>
        <v>14.700000000000001</v>
      </c>
      <c r="AB35" s="22">
        <f t="shared" si="2"/>
        <v>19.5</v>
      </c>
      <c r="AC35" s="22">
        <f t="shared" si="2"/>
        <v>16.399999999999999</v>
      </c>
      <c r="AD35" s="22">
        <f t="shared" si="2"/>
        <v>19</v>
      </c>
      <c r="AE35" s="22">
        <f t="shared" si="2"/>
        <v>16.700000000000003</v>
      </c>
      <c r="AF35" s="22">
        <f t="shared" si="2"/>
        <v>13</v>
      </c>
      <c r="AG35" s="22">
        <f t="shared" si="2"/>
        <v>25</v>
      </c>
      <c r="AH35" s="22">
        <f t="shared" si="2"/>
        <v>19.899999999999999</v>
      </c>
      <c r="AI35" s="22">
        <f t="shared" si="2"/>
        <v>14.4</v>
      </c>
      <c r="AJ35" s="22">
        <f t="shared" si="2"/>
        <v>17.3</v>
      </c>
      <c r="AK35" s="22">
        <f t="shared" si="2"/>
        <v>19</v>
      </c>
      <c r="AL35" s="22">
        <f t="shared" si="2"/>
        <v>18</v>
      </c>
      <c r="AM35" s="22">
        <f t="shared" si="2"/>
        <v>15.200000000000001</v>
      </c>
      <c r="AN35" s="22">
        <f t="shared" si="2"/>
        <v>23</v>
      </c>
      <c r="AO35" s="33"/>
      <c r="AV35" s="29"/>
      <c r="AW35" s="24"/>
    </row>
    <row r="36" spans="1:49" s="2" customFormat="1" ht="30" customHeight="1" x14ac:dyDescent="0.35">
      <c r="A36" s="91" t="s">
        <v>59</v>
      </c>
      <c r="B36" s="92"/>
      <c r="C36" s="92"/>
      <c r="D36" s="92"/>
      <c r="E36" s="92"/>
      <c r="F36" s="93"/>
      <c r="G36" s="50">
        <v>24</v>
      </c>
      <c r="H36" s="50">
        <v>25</v>
      </c>
      <c r="I36" s="50">
        <v>25</v>
      </c>
      <c r="J36" s="50">
        <v>24</v>
      </c>
      <c r="K36" s="50">
        <v>25</v>
      </c>
      <c r="L36" s="50">
        <v>25</v>
      </c>
      <c r="M36" s="50">
        <v>25</v>
      </c>
      <c r="N36" s="50">
        <v>25</v>
      </c>
      <c r="O36" s="50">
        <v>24</v>
      </c>
      <c r="P36" s="50">
        <v>25</v>
      </c>
      <c r="Q36" s="50">
        <v>25</v>
      </c>
      <c r="R36" s="50">
        <v>25</v>
      </c>
      <c r="S36" s="50">
        <v>25</v>
      </c>
      <c r="T36" s="50">
        <v>24</v>
      </c>
      <c r="U36" s="50">
        <v>25</v>
      </c>
      <c r="V36" s="50">
        <v>24</v>
      </c>
      <c r="W36" s="50">
        <v>25</v>
      </c>
      <c r="X36" s="50">
        <v>25</v>
      </c>
      <c r="Y36" s="50">
        <v>25</v>
      </c>
      <c r="Z36" s="50">
        <v>25</v>
      </c>
      <c r="AA36" s="50">
        <v>25</v>
      </c>
      <c r="AB36" s="50">
        <v>25</v>
      </c>
      <c r="AC36" s="50">
        <v>24</v>
      </c>
      <c r="AD36" s="50">
        <v>24</v>
      </c>
      <c r="AE36" s="50">
        <v>25</v>
      </c>
      <c r="AF36" s="50">
        <v>24</v>
      </c>
      <c r="AG36" s="50">
        <v>25</v>
      </c>
      <c r="AH36" s="50">
        <v>24</v>
      </c>
      <c r="AI36" s="50">
        <v>24</v>
      </c>
      <c r="AJ36" s="50">
        <v>24</v>
      </c>
      <c r="AK36" s="50">
        <v>24</v>
      </c>
      <c r="AL36" s="50">
        <v>25</v>
      </c>
      <c r="AM36" s="50">
        <v>24</v>
      </c>
      <c r="AN36" s="50">
        <v>25</v>
      </c>
      <c r="AO36" s="34"/>
      <c r="AV36" s="28"/>
      <c r="AW36" s="24"/>
    </row>
    <row r="37" spans="1:49" s="2" customFormat="1" ht="2.25" customHeight="1" x14ac:dyDescent="0.35">
      <c r="A37" s="94"/>
      <c r="B37" s="95"/>
      <c r="C37" s="95"/>
      <c r="D37" s="95"/>
      <c r="E37" s="95"/>
      <c r="F37" s="9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4"/>
      <c r="AV37" s="28"/>
      <c r="AW37" s="24"/>
    </row>
    <row r="38" spans="1:49" s="2" customFormat="1" ht="15" customHeight="1" x14ac:dyDescent="0.35">
      <c r="A38" s="89" t="s">
        <v>60</v>
      </c>
      <c r="B38" s="89"/>
      <c r="C38" s="89"/>
      <c r="D38" s="89"/>
      <c r="E38" s="89"/>
      <c r="F38" s="89"/>
      <c r="G38" s="48">
        <f>G35/G36</f>
        <v>0.8125</v>
      </c>
      <c r="H38" s="48">
        <f t="shared" ref="H38:AF38" si="3">H35/H36</f>
        <v>0.88</v>
      </c>
      <c r="I38" s="48">
        <f t="shared" si="3"/>
        <v>0.92</v>
      </c>
      <c r="J38" s="48">
        <f t="shared" si="3"/>
        <v>0.95833333333333337</v>
      </c>
      <c r="K38" s="48">
        <f t="shared" si="3"/>
        <v>0.752</v>
      </c>
      <c r="L38" s="48">
        <f t="shared" si="3"/>
        <v>0.9</v>
      </c>
      <c r="M38" s="48">
        <f t="shared" si="3"/>
        <v>0.86</v>
      </c>
      <c r="N38" s="48">
        <f t="shared" si="3"/>
        <v>0.71599999999999997</v>
      </c>
      <c r="O38" s="48">
        <f t="shared" si="3"/>
        <v>0.83333333333333337</v>
      </c>
      <c r="P38" s="48">
        <f t="shared" si="3"/>
        <v>0.74400000000000011</v>
      </c>
      <c r="Q38" s="48">
        <f t="shared" si="3"/>
        <v>0.54</v>
      </c>
      <c r="R38" s="48">
        <f t="shared" si="3"/>
        <v>0.67200000000000004</v>
      </c>
      <c r="S38" s="48">
        <f t="shared" si="3"/>
        <v>0.74</v>
      </c>
      <c r="T38" s="48">
        <f t="shared" si="3"/>
        <v>0.83750000000000002</v>
      </c>
      <c r="U38" s="48">
        <f t="shared" si="3"/>
        <v>0.76</v>
      </c>
      <c r="V38" s="48">
        <f t="shared" si="3"/>
        <v>0.78749999999999998</v>
      </c>
      <c r="W38" s="48">
        <f t="shared" si="3"/>
        <v>0.78</v>
      </c>
      <c r="X38" s="48">
        <f t="shared" si="3"/>
        <v>0.91599999999999993</v>
      </c>
      <c r="Y38" s="48">
        <f t="shared" si="3"/>
        <v>0.73599999999999999</v>
      </c>
      <c r="Z38" s="48">
        <f t="shared" si="3"/>
        <v>0.64800000000000002</v>
      </c>
      <c r="AA38" s="48">
        <f t="shared" si="3"/>
        <v>0.58800000000000008</v>
      </c>
      <c r="AB38" s="48">
        <f t="shared" si="3"/>
        <v>0.78</v>
      </c>
      <c r="AC38" s="48">
        <f t="shared" si="3"/>
        <v>0.68333333333333324</v>
      </c>
      <c r="AD38" s="48">
        <f t="shared" si="3"/>
        <v>0.79166666666666663</v>
      </c>
      <c r="AE38" s="48">
        <f t="shared" si="3"/>
        <v>0.66800000000000015</v>
      </c>
      <c r="AF38" s="48">
        <f t="shared" si="3"/>
        <v>0.54166666666666663</v>
      </c>
      <c r="AG38" s="48">
        <f>AG35/AG36</f>
        <v>1</v>
      </c>
      <c r="AH38" s="48">
        <f>AH35/AH36</f>
        <v>0.82916666666666661</v>
      </c>
      <c r="AI38" s="48">
        <f t="shared" ref="AI38:AN38" si="4">AI35/AI36</f>
        <v>0.6</v>
      </c>
      <c r="AJ38" s="48">
        <f t="shared" si="4"/>
        <v>0.72083333333333333</v>
      </c>
      <c r="AK38" s="48">
        <f t="shared" si="4"/>
        <v>0.79166666666666663</v>
      </c>
      <c r="AL38" s="48">
        <f t="shared" si="4"/>
        <v>0.72</v>
      </c>
      <c r="AM38" s="48">
        <f t="shared" si="4"/>
        <v>0.63333333333333341</v>
      </c>
      <c r="AN38" s="48">
        <f t="shared" si="4"/>
        <v>0.92</v>
      </c>
      <c r="AO38" s="34"/>
      <c r="AV38" s="28"/>
      <c r="AW38" s="24"/>
    </row>
    <row r="39" spans="1:49" s="2" customFormat="1" ht="47.25" customHeight="1" x14ac:dyDescent="0.35">
      <c r="A39" s="89"/>
      <c r="B39" s="89"/>
      <c r="C39" s="89"/>
      <c r="D39" s="89"/>
      <c r="E39" s="89"/>
      <c r="F39" s="8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34"/>
      <c r="AV39" s="28"/>
      <c r="AW39" s="24"/>
    </row>
    <row r="40" spans="1:49" s="9" customFormat="1" ht="78.75" customHeight="1" x14ac:dyDescent="0.35">
      <c r="A40" s="89" t="s">
        <v>75</v>
      </c>
      <c r="B40" s="89"/>
      <c r="C40" s="89"/>
      <c r="D40" s="89"/>
      <c r="E40" s="89"/>
      <c r="F40" s="89"/>
      <c r="G40" s="17">
        <v>12</v>
      </c>
      <c r="H40" s="17">
        <v>7</v>
      </c>
      <c r="I40" s="46">
        <v>3</v>
      </c>
      <c r="J40" s="46">
        <v>2</v>
      </c>
      <c r="K40" s="17">
        <v>19</v>
      </c>
      <c r="L40" s="17">
        <v>6</v>
      </c>
      <c r="M40" s="17">
        <v>8</v>
      </c>
      <c r="N40" s="17">
        <v>25</v>
      </c>
      <c r="O40" s="17">
        <v>10</v>
      </c>
      <c r="P40" s="17">
        <v>20</v>
      </c>
      <c r="Q40" s="45">
        <v>34</v>
      </c>
      <c r="R40" s="17">
        <v>27</v>
      </c>
      <c r="S40" s="17">
        <v>21</v>
      </c>
      <c r="T40" s="17">
        <v>9</v>
      </c>
      <c r="U40" s="17">
        <v>18</v>
      </c>
      <c r="V40" s="17">
        <v>15</v>
      </c>
      <c r="W40" s="17">
        <v>16</v>
      </c>
      <c r="X40" s="17">
        <v>5</v>
      </c>
      <c r="Y40" s="17">
        <v>22</v>
      </c>
      <c r="Z40" s="17">
        <v>29</v>
      </c>
      <c r="AA40" s="45">
        <v>32</v>
      </c>
      <c r="AB40" s="17">
        <v>17</v>
      </c>
      <c r="AC40" s="17">
        <v>26</v>
      </c>
      <c r="AD40" s="17">
        <v>14</v>
      </c>
      <c r="AE40" s="17">
        <v>28</v>
      </c>
      <c r="AF40" s="45">
        <v>33</v>
      </c>
      <c r="AG40" s="46">
        <v>1</v>
      </c>
      <c r="AH40" s="17">
        <v>11</v>
      </c>
      <c r="AI40" s="17">
        <v>31</v>
      </c>
      <c r="AJ40" s="17">
        <v>23</v>
      </c>
      <c r="AK40" s="17">
        <v>13</v>
      </c>
      <c r="AL40" s="17">
        <v>24</v>
      </c>
      <c r="AM40" s="17">
        <v>30</v>
      </c>
      <c r="AN40" s="17">
        <v>4</v>
      </c>
      <c r="AO40" s="34"/>
      <c r="AV40" s="30"/>
      <c r="AW40" s="26"/>
    </row>
    <row r="41" spans="1:49" ht="18.75" x14ac:dyDescent="0.25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35"/>
    </row>
    <row r="42" spans="1:49" ht="18.75" x14ac:dyDescent="0.25"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35"/>
    </row>
    <row r="43" spans="1:49" ht="18.75" x14ac:dyDescent="0.25"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35"/>
    </row>
    <row r="44" spans="1:49" ht="18.75" x14ac:dyDescent="0.25"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35"/>
    </row>
    <row r="45" spans="1:49" ht="18.75" x14ac:dyDescent="0.25"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35"/>
    </row>
    <row r="46" spans="1:49" ht="18.75" x14ac:dyDescent="0.25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35"/>
    </row>
    <row r="47" spans="1:49" x14ac:dyDescent="0.25">
      <c r="AD47" s="2"/>
    </row>
  </sheetData>
  <mergeCells count="205">
    <mergeCell ref="A40:F40"/>
    <mergeCell ref="C19:D19"/>
    <mergeCell ref="C20:D20"/>
    <mergeCell ref="A19:A20"/>
    <mergeCell ref="C21:D21"/>
    <mergeCell ref="C22:D22"/>
    <mergeCell ref="A21:A22"/>
    <mergeCell ref="C31:D31"/>
    <mergeCell ref="C24:D24"/>
    <mergeCell ref="C27:D27"/>
    <mergeCell ref="C28:D28"/>
    <mergeCell ref="A36:F37"/>
    <mergeCell ref="A38:F39"/>
    <mergeCell ref="A31:A32"/>
    <mergeCell ref="C33:D33"/>
    <mergeCell ref="C11:D11"/>
    <mergeCell ref="C10:D10"/>
    <mergeCell ref="C13:D13"/>
    <mergeCell ref="C14:D14"/>
    <mergeCell ref="C15:D15"/>
    <mergeCell ref="B13:B14"/>
    <mergeCell ref="C12:D12"/>
    <mergeCell ref="AG8:AG9"/>
    <mergeCell ref="AH8:AH9"/>
    <mergeCell ref="U8:U9"/>
    <mergeCell ref="V8:V9"/>
    <mergeCell ref="W8:W9"/>
    <mergeCell ref="X8:X9"/>
    <mergeCell ref="I8:I9"/>
    <mergeCell ref="J8:J9"/>
    <mergeCell ref="K8:K9"/>
    <mergeCell ref="L8:L9"/>
    <mergeCell ref="M8:M9"/>
    <mergeCell ref="N8:N9"/>
    <mergeCell ref="Q8:Q9"/>
    <mergeCell ref="R8:R9"/>
    <mergeCell ref="S8:S9"/>
    <mergeCell ref="T8:T9"/>
    <mergeCell ref="C7:D9"/>
    <mergeCell ref="AO4:AO9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K6:AK7"/>
    <mergeCell ref="AL6:AL7"/>
    <mergeCell ref="AM6:AM7"/>
    <mergeCell ref="AN6:AN7"/>
    <mergeCell ref="G8:G9"/>
    <mergeCell ref="H8:H9"/>
    <mergeCell ref="AE6:AE7"/>
    <mergeCell ref="AF6:AF7"/>
    <mergeCell ref="AG6:AG7"/>
    <mergeCell ref="AI8:AI9"/>
    <mergeCell ref="AJ8:AJ9"/>
    <mergeCell ref="AK8:AK9"/>
    <mergeCell ref="AL8:AL9"/>
    <mergeCell ref="AA8:AA9"/>
    <mergeCell ref="B1:AN1"/>
    <mergeCell ref="B2:AN2"/>
    <mergeCell ref="A4:A9"/>
    <mergeCell ref="B4:B9"/>
    <mergeCell ref="C4:D6"/>
    <mergeCell ref="E4:F6"/>
    <mergeCell ref="G4:AN5"/>
    <mergeCell ref="P6:P7"/>
    <mergeCell ref="Q6:Q7"/>
    <mergeCell ref="R6:R7"/>
    <mergeCell ref="W6:W7"/>
    <mergeCell ref="X6:X7"/>
    <mergeCell ref="E7:E9"/>
    <mergeCell ref="F7:F9"/>
    <mergeCell ref="AA6:AA7"/>
    <mergeCell ref="AB6:AB7"/>
    <mergeCell ref="AC6:AC7"/>
    <mergeCell ref="AD6:AD7"/>
    <mergeCell ref="S6:S7"/>
    <mergeCell ref="T6:T7"/>
    <mergeCell ref="U6:U7"/>
    <mergeCell ref="V6:V7"/>
    <mergeCell ref="Y8:Y9"/>
    <mergeCell ref="Z8:Z9"/>
    <mergeCell ref="Y6:Y7"/>
    <mergeCell ref="Z6:Z7"/>
    <mergeCell ref="O8:O9"/>
    <mergeCell ref="P8:P9"/>
    <mergeCell ref="Y38:Y39"/>
    <mergeCell ref="AM8:AM9"/>
    <mergeCell ref="AN8:AN9"/>
    <mergeCell ref="AH6:AH7"/>
    <mergeCell ref="AI6:AI7"/>
    <mergeCell ref="AJ6:AJ7"/>
    <mergeCell ref="AB8:AB9"/>
    <mergeCell ref="AC8:AC9"/>
    <mergeCell ref="AD8:AD9"/>
    <mergeCell ref="AE8:AE9"/>
    <mergeCell ref="AF8:AF9"/>
    <mergeCell ref="Q38:Q39"/>
    <mergeCell ref="R38:R39"/>
    <mergeCell ref="O38:O39"/>
    <mergeCell ref="P38:P39"/>
    <mergeCell ref="Q36:Q37"/>
    <mergeCell ref="R36:R37"/>
    <mergeCell ref="M36:M37"/>
    <mergeCell ref="N36:N37"/>
    <mergeCell ref="M38:M39"/>
    <mergeCell ref="N38:N39"/>
    <mergeCell ref="O36:O37"/>
    <mergeCell ref="P36:P37"/>
    <mergeCell ref="AE38:AE39"/>
    <mergeCell ref="AF38:AF39"/>
    <mergeCell ref="AG38:AG39"/>
    <mergeCell ref="X36:X37"/>
    <mergeCell ref="W38:W39"/>
    <mergeCell ref="X38:X39"/>
    <mergeCell ref="Y36:Y37"/>
    <mergeCell ref="A35:F35"/>
    <mergeCell ref="I36:I37"/>
    <mergeCell ref="J36:J37"/>
    <mergeCell ref="I38:I39"/>
    <mergeCell ref="J38:J39"/>
    <mergeCell ref="K36:K37"/>
    <mergeCell ref="L36:L37"/>
    <mergeCell ref="K38:K39"/>
    <mergeCell ref="L38:L39"/>
    <mergeCell ref="G36:G37"/>
    <mergeCell ref="G38:G39"/>
    <mergeCell ref="H36:H37"/>
    <mergeCell ref="H38:H39"/>
    <mergeCell ref="AP10:AU10"/>
    <mergeCell ref="B3:F3"/>
    <mergeCell ref="AI36:AI37"/>
    <mergeCell ref="AJ36:AJ37"/>
    <mergeCell ref="AA36:AA37"/>
    <mergeCell ref="AB36:AB37"/>
    <mergeCell ref="U36:U37"/>
    <mergeCell ref="V36:V37"/>
    <mergeCell ref="AP15:AU15"/>
    <mergeCell ref="AP11:AU11"/>
    <mergeCell ref="AC36:AC37"/>
    <mergeCell ref="AD36:AD37"/>
    <mergeCell ref="AP34:AU34"/>
    <mergeCell ref="C32:D32"/>
    <mergeCell ref="C34:D34"/>
    <mergeCell ref="Z36:Z37"/>
    <mergeCell ref="AG36:AG37"/>
    <mergeCell ref="AH36:AH37"/>
    <mergeCell ref="AF36:AF37"/>
    <mergeCell ref="AL36:AL37"/>
    <mergeCell ref="S36:S37"/>
    <mergeCell ref="T36:T37"/>
    <mergeCell ref="W36:W37"/>
    <mergeCell ref="AP32:AU32"/>
    <mergeCell ref="A12:A17"/>
    <mergeCell ref="C17:D17"/>
    <mergeCell ref="C16:D16"/>
    <mergeCell ref="AP26:AU26"/>
    <mergeCell ref="AP27:AU27"/>
    <mergeCell ref="AP28:AU28"/>
    <mergeCell ref="AP29:AU29"/>
    <mergeCell ref="AP23:AU23"/>
    <mergeCell ref="AP24:AU24"/>
    <mergeCell ref="C23:D23"/>
    <mergeCell ref="C25:D25"/>
    <mergeCell ref="C26:D26"/>
    <mergeCell ref="C29:D29"/>
    <mergeCell ref="A24:A30"/>
    <mergeCell ref="C30:D30"/>
    <mergeCell ref="AP12:AU12"/>
    <mergeCell ref="AP13:AU13"/>
    <mergeCell ref="AP14:AU14"/>
    <mergeCell ref="AP25:AU25"/>
    <mergeCell ref="C18:D18"/>
    <mergeCell ref="AP20:AU20"/>
    <mergeCell ref="AP18:AU18"/>
    <mergeCell ref="AP19:AU19"/>
    <mergeCell ref="AP33:AU33"/>
    <mergeCell ref="AP31:AU31"/>
    <mergeCell ref="AD38:AD39"/>
    <mergeCell ref="AH38:AH39"/>
    <mergeCell ref="AK38:AK39"/>
    <mergeCell ref="S38:S39"/>
    <mergeCell ref="T38:T39"/>
    <mergeCell ref="AP21:AU21"/>
    <mergeCell ref="AP22:AU22"/>
    <mergeCell ref="AM36:AM37"/>
    <mergeCell ref="AN36:AN37"/>
    <mergeCell ref="AM38:AM39"/>
    <mergeCell ref="AN38:AN39"/>
    <mergeCell ref="AI38:AI39"/>
    <mergeCell ref="AJ38:AJ39"/>
    <mergeCell ref="AA38:AA39"/>
    <mergeCell ref="AB38:AB39"/>
    <mergeCell ref="U38:U39"/>
    <mergeCell ref="V38:V39"/>
    <mergeCell ref="Z38:Z39"/>
    <mergeCell ref="AC38:AC39"/>
    <mergeCell ref="AL38:AL39"/>
    <mergeCell ref="AE36:AE37"/>
    <mergeCell ref="AK36:AK37"/>
  </mergeCells>
  <pageMargins left="0.23622047244094491" right="0.23622047244094491" top="0.74803149606299213" bottom="0.74803149606299213" header="0.31496062992125984" footer="0.31496062992125984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7"/>
  <sheetViews>
    <sheetView tabSelected="1" view="pageBreakPreview" topLeftCell="G1" zoomScale="60" zoomScaleNormal="50" workbookViewId="0">
      <selection activeCell="B2" sqref="B2:AN2"/>
    </sheetView>
  </sheetViews>
  <sheetFormatPr defaultRowHeight="15" x14ac:dyDescent="0.25"/>
  <cols>
    <col min="1" max="1" width="0" style="1" hidden="1" customWidth="1"/>
    <col min="2" max="2" width="0" style="2" hidden="1" customWidth="1"/>
    <col min="3" max="3" width="0" style="1" hidden="1" customWidth="1"/>
    <col min="4" max="4" width="51.85546875" style="1" hidden="1" customWidth="1"/>
    <col min="5" max="5" width="17.28515625" style="1" hidden="1" customWidth="1"/>
    <col min="6" max="6" width="18.140625" style="1" hidden="1" customWidth="1"/>
    <col min="7" max="7" width="9.42578125" style="1" customWidth="1"/>
    <col min="8" max="10" width="9.140625" style="1"/>
    <col min="11" max="11" width="9.140625" style="1" customWidth="1"/>
    <col min="12" max="32" width="9.140625" style="1"/>
    <col min="33" max="33" width="13" style="1" customWidth="1"/>
    <col min="34" max="40" width="9.140625" style="1"/>
    <col min="41" max="41" width="11.140625" style="36" hidden="1" customWidth="1"/>
    <col min="42" max="42" width="0" style="1" hidden="1" customWidth="1"/>
    <col min="43" max="43" width="6.7109375" style="1" hidden="1" customWidth="1"/>
    <col min="44" max="44" width="9.140625" style="1" hidden="1" customWidth="1"/>
    <col min="45" max="45" width="1.140625" style="1" hidden="1" customWidth="1"/>
    <col min="46" max="46" width="9.140625" style="1" hidden="1" customWidth="1"/>
    <col min="47" max="47" width="23.85546875" style="1" hidden="1" customWidth="1"/>
    <col min="48" max="48" width="0" style="31" hidden="1" customWidth="1"/>
    <col min="49" max="49" width="0" style="27" hidden="1" customWidth="1"/>
    <col min="50" max="16384" width="9.140625" style="1"/>
  </cols>
  <sheetData>
    <row r="1" spans="1:49" s="2" customFormat="1" ht="18.75" x14ac:dyDescent="0.3">
      <c r="B1" s="70" t="s">
        <v>74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32"/>
      <c r="AV1" s="28"/>
      <c r="AW1" s="24"/>
    </row>
    <row r="2" spans="1:49" s="2" customFormat="1" ht="18.75" x14ac:dyDescent="0.3">
      <c r="B2" s="71" t="s">
        <v>80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32"/>
      <c r="AV2" s="28"/>
      <c r="AW2" s="24"/>
    </row>
    <row r="3" spans="1:49" s="2" customFormat="1" ht="20.25" customHeight="1" x14ac:dyDescent="0.3">
      <c r="B3" s="59" t="s">
        <v>79</v>
      </c>
      <c r="C3" s="59"/>
      <c r="D3" s="59"/>
      <c r="E3" s="59"/>
      <c r="F3" s="5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O3" s="32"/>
      <c r="AV3" s="28"/>
      <c r="AW3" s="24"/>
    </row>
    <row r="4" spans="1:49" s="2" customFormat="1" x14ac:dyDescent="0.25">
      <c r="A4" s="47"/>
      <c r="B4" s="72" t="s">
        <v>57</v>
      </c>
      <c r="C4" s="75" t="s">
        <v>63</v>
      </c>
      <c r="D4" s="76"/>
      <c r="E4" s="75" t="s">
        <v>56</v>
      </c>
      <c r="F4" s="76"/>
      <c r="G4" s="81" t="s">
        <v>55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3"/>
      <c r="AO4" s="87" t="s">
        <v>73</v>
      </c>
      <c r="AV4" s="28"/>
      <c r="AW4" s="24"/>
    </row>
    <row r="5" spans="1:49" s="2" customFormat="1" ht="16.5" customHeight="1" x14ac:dyDescent="0.25">
      <c r="A5" s="47"/>
      <c r="B5" s="73"/>
      <c r="C5" s="77"/>
      <c r="D5" s="78"/>
      <c r="E5" s="77"/>
      <c r="F5" s="78"/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6"/>
      <c r="AO5" s="87"/>
      <c r="AV5" s="28"/>
      <c r="AW5" s="24"/>
    </row>
    <row r="6" spans="1:49" s="2" customFormat="1" ht="6" customHeight="1" x14ac:dyDescent="0.25">
      <c r="A6" s="47"/>
      <c r="B6" s="73"/>
      <c r="C6" s="79"/>
      <c r="D6" s="80"/>
      <c r="E6" s="79"/>
      <c r="F6" s="80"/>
      <c r="G6" s="66">
        <v>1</v>
      </c>
      <c r="H6" s="66">
        <v>2</v>
      </c>
      <c r="I6" s="66">
        <v>3</v>
      </c>
      <c r="J6" s="66">
        <v>4</v>
      </c>
      <c r="K6" s="66">
        <v>5</v>
      </c>
      <c r="L6" s="66">
        <v>6</v>
      </c>
      <c r="M6" s="66">
        <v>7</v>
      </c>
      <c r="N6" s="66">
        <v>8</v>
      </c>
      <c r="O6" s="66">
        <v>9</v>
      </c>
      <c r="P6" s="66">
        <v>10</v>
      </c>
      <c r="Q6" s="66">
        <v>11</v>
      </c>
      <c r="R6" s="66">
        <v>12</v>
      </c>
      <c r="S6" s="66">
        <v>13</v>
      </c>
      <c r="T6" s="66">
        <v>14</v>
      </c>
      <c r="U6" s="66">
        <v>15</v>
      </c>
      <c r="V6" s="66">
        <v>16</v>
      </c>
      <c r="W6" s="66">
        <v>17</v>
      </c>
      <c r="X6" s="66">
        <v>18</v>
      </c>
      <c r="Y6" s="66">
        <v>19</v>
      </c>
      <c r="Z6" s="66">
        <v>20</v>
      </c>
      <c r="AA6" s="66">
        <v>21</v>
      </c>
      <c r="AB6" s="66">
        <v>22</v>
      </c>
      <c r="AC6" s="66">
        <v>23</v>
      </c>
      <c r="AD6" s="66">
        <v>24</v>
      </c>
      <c r="AE6" s="66">
        <v>25</v>
      </c>
      <c r="AF6" s="66">
        <v>26</v>
      </c>
      <c r="AG6" s="66">
        <v>27</v>
      </c>
      <c r="AH6" s="66">
        <v>28</v>
      </c>
      <c r="AI6" s="66">
        <v>29</v>
      </c>
      <c r="AJ6" s="66">
        <v>30</v>
      </c>
      <c r="AK6" s="66">
        <v>31</v>
      </c>
      <c r="AL6" s="66">
        <v>32</v>
      </c>
      <c r="AM6" s="66">
        <v>33</v>
      </c>
      <c r="AN6" s="66">
        <v>34</v>
      </c>
      <c r="AO6" s="87"/>
      <c r="AV6" s="28"/>
      <c r="AW6" s="24"/>
    </row>
    <row r="7" spans="1:49" s="2" customFormat="1" ht="15" customHeight="1" x14ac:dyDescent="0.25">
      <c r="A7" s="47"/>
      <c r="B7" s="73"/>
      <c r="C7" s="75" t="s">
        <v>54</v>
      </c>
      <c r="D7" s="76"/>
      <c r="E7" s="72" t="s">
        <v>53</v>
      </c>
      <c r="F7" s="72" t="s">
        <v>52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87"/>
      <c r="AV7" s="28"/>
      <c r="AW7" s="24"/>
    </row>
    <row r="8" spans="1:49" s="2" customFormat="1" ht="15" customHeight="1" x14ac:dyDescent="0.25">
      <c r="A8" s="47"/>
      <c r="B8" s="73"/>
      <c r="C8" s="77"/>
      <c r="D8" s="78"/>
      <c r="E8" s="73"/>
      <c r="F8" s="73"/>
      <c r="G8" s="68" t="s">
        <v>51</v>
      </c>
      <c r="H8" s="68" t="s">
        <v>50</v>
      </c>
      <c r="I8" s="68" t="s">
        <v>49</v>
      </c>
      <c r="J8" s="68" t="s">
        <v>48</v>
      </c>
      <c r="K8" s="68" t="s">
        <v>47</v>
      </c>
      <c r="L8" s="68" t="s">
        <v>46</v>
      </c>
      <c r="M8" s="68" t="s">
        <v>45</v>
      </c>
      <c r="N8" s="68" t="s">
        <v>44</v>
      </c>
      <c r="O8" s="68" t="s">
        <v>43</v>
      </c>
      <c r="P8" s="68" t="s">
        <v>42</v>
      </c>
      <c r="Q8" s="68" t="s">
        <v>41</v>
      </c>
      <c r="R8" s="68" t="s">
        <v>40</v>
      </c>
      <c r="S8" s="68" t="s">
        <v>39</v>
      </c>
      <c r="T8" s="68" t="s">
        <v>38</v>
      </c>
      <c r="U8" s="68" t="s">
        <v>37</v>
      </c>
      <c r="V8" s="68" t="s">
        <v>36</v>
      </c>
      <c r="W8" s="68" t="s">
        <v>35</v>
      </c>
      <c r="X8" s="68" t="s">
        <v>34</v>
      </c>
      <c r="Y8" s="68" t="s">
        <v>33</v>
      </c>
      <c r="Z8" s="68" t="s">
        <v>32</v>
      </c>
      <c r="AA8" s="68" t="s">
        <v>31</v>
      </c>
      <c r="AB8" s="68" t="s">
        <v>30</v>
      </c>
      <c r="AC8" s="68" t="s">
        <v>29</v>
      </c>
      <c r="AD8" s="68" t="s">
        <v>28</v>
      </c>
      <c r="AE8" s="68" t="s">
        <v>27</v>
      </c>
      <c r="AF8" s="68" t="s">
        <v>26</v>
      </c>
      <c r="AG8" s="68" t="s">
        <v>25</v>
      </c>
      <c r="AH8" s="68" t="s">
        <v>24</v>
      </c>
      <c r="AI8" s="68" t="s">
        <v>23</v>
      </c>
      <c r="AJ8" s="68" t="s">
        <v>22</v>
      </c>
      <c r="AK8" s="68" t="s">
        <v>21</v>
      </c>
      <c r="AL8" s="68" t="s">
        <v>20</v>
      </c>
      <c r="AM8" s="68" t="s">
        <v>19</v>
      </c>
      <c r="AN8" s="68" t="s">
        <v>18</v>
      </c>
      <c r="AO8" s="87"/>
      <c r="AV8" s="28"/>
      <c r="AW8" s="24"/>
    </row>
    <row r="9" spans="1:49" s="2" customFormat="1" ht="96" customHeight="1" x14ac:dyDescent="0.25">
      <c r="A9" s="47"/>
      <c r="B9" s="74"/>
      <c r="C9" s="79"/>
      <c r="D9" s="80"/>
      <c r="E9" s="74"/>
      <c r="F9" s="74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87"/>
      <c r="AV9" s="28"/>
      <c r="AW9" s="24"/>
    </row>
    <row r="10" spans="1:49" s="2" customFormat="1" ht="42" hidden="1" customHeight="1" x14ac:dyDescent="0.25">
      <c r="A10" s="38" t="s">
        <v>62</v>
      </c>
      <c r="B10" s="44" t="s">
        <v>81</v>
      </c>
      <c r="C10" s="97" t="s">
        <v>82</v>
      </c>
      <c r="D10" s="98"/>
      <c r="E10" s="3">
        <v>43497</v>
      </c>
      <c r="F10" s="3">
        <v>43910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19">
        <v>1</v>
      </c>
      <c r="AE10" s="20">
        <v>0</v>
      </c>
      <c r="AF10" s="19">
        <v>1</v>
      </c>
      <c r="AG10" s="19">
        <v>1</v>
      </c>
      <c r="AH10" s="19">
        <v>1</v>
      </c>
      <c r="AI10" s="19">
        <v>1</v>
      </c>
      <c r="AJ10" s="19">
        <v>1</v>
      </c>
      <c r="AK10" s="19">
        <v>1</v>
      </c>
      <c r="AL10" s="19">
        <v>1</v>
      </c>
      <c r="AM10" s="19">
        <v>1</v>
      </c>
      <c r="AN10" s="19">
        <v>1</v>
      </c>
      <c r="AO10" s="16">
        <f>AV10/AW10</f>
        <v>0.97058823529411764</v>
      </c>
      <c r="AP10" s="47">
        <f>SUM(G10:AN10)</f>
        <v>33</v>
      </c>
      <c r="AQ10" s="47"/>
      <c r="AR10" s="47"/>
      <c r="AS10" s="47"/>
      <c r="AT10" s="47"/>
      <c r="AU10" s="47"/>
      <c r="AV10" s="25">
        <f>SUM(G10:AN10)</f>
        <v>33</v>
      </c>
      <c r="AW10" s="25">
        <v>34</v>
      </c>
    </row>
    <row r="11" spans="1:49" s="2" customFormat="1" ht="42" hidden="1" customHeight="1" x14ac:dyDescent="0.25">
      <c r="A11" s="43" t="s">
        <v>77</v>
      </c>
      <c r="B11" s="39" t="s">
        <v>17</v>
      </c>
      <c r="C11" s="99" t="s">
        <v>83</v>
      </c>
      <c r="D11" s="99"/>
      <c r="E11" s="3">
        <v>43497</v>
      </c>
      <c r="F11" s="3">
        <v>43876</v>
      </c>
      <c r="G11" s="19">
        <v>1</v>
      </c>
      <c r="H11" s="19">
        <v>1</v>
      </c>
      <c r="I11" s="19">
        <v>1</v>
      </c>
      <c r="J11" s="19">
        <v>1</v>
      </c>
      <c r="K11" s="20">
        <v>0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19">
        <v>1</v>
      </c>
      <c r="AE11" s="20">
        <v>0</v>
      </c>
      <c r="AF11" s="20">
        <v>0</v>
      </c>
      <c r="AG11" s="19">
        <v>1</v>
      </c>
      <c r="AH11" s="19">
        <v>1</v>
      </c>
      <c r="AI11" s="19">
        <v>1</v>
      </c>
      <c r="AJ11" s="19">
        <v>1</v>
      </c>
      <c r="AK11" s="19">
        <v>1</v>
      </c>
      <c r="AL11" s="19">
        <v>1</v>
      </c>
      <c r="AM11" s="20">
        <v>0</v>
      </c>
      <c r="AN11" s="19">
        <v>1</v>
      </c>
      <c r="AO11" s="16">
        <f t="shared" ref="AO11:AO34" si="0">AV11/AW11</f>
        <v>0.88235294117647056</v>
      </c>
      <c r="AP11" s="47"/>
      <c r="AQ11" s="47"/>
      <c r="AR11" s="47"/>
      <c r="AS11" s="47"/>
      <c r="AT11" s="47"/>
      <c r="AU11" s="47"/>
      <c r="AV11" s="25">
        <f t="shared" ref="AV11:AV34" si="1">SUM(G11:AN11)</f>
        <v>30</v>
      </c>
      <c r="AW11" s="25">
        <v>34</v>
      </c>
    </row>
    <row r="12" spans="1:49" s="2" customFormat="1" ht="42" hidden="1" customHeight="1" x14ac:dyDescent="0.25">
      <c r="A12" s="52" t="s">
        <v>61</v>
      </c>
      <c r="B12" s="39" t="s">
        <v>16</v>
      </c>
      <c r="C12" s="99" t="s">
        <v>108</v>
      </c>
      <c r="D12" s="99"/>
      <c r="E12" s="3">
        <v>43497</v>
      </c>
      <c r="F12" s="3">
        <v>43890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8">
        <v>0.5</v>
      </c>
      <c r="R12" s="19">
        <v>1</v>
      </c>
      <c r="S12" s="19">
        <v>1</v>
      </c>
      <c r="T12" s="19">
        <v>1</v>
      </c>
      <c r="U12" s="18">
        <v>0.5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19">
        <v>1</v>
      </c>
      <c r="AE12" s="20">
        <v>0</v>
      </c>
      <c r="AF12" s="20">
        <v>0</v>
      </c>
      <c r="AG12" s="19">
        <v>1</v>
      </c>
      <c r="AH12" s="19">
        <v>1</v>
      </c>
      <c r="AI12" s="19">
        <v>1</v>
      </c>
      <c r="AJ12" s="18">
        <v>0.5</v>
      </c>
      <c r="AK12" s="19">
        <v>1</v>
      </c>
      <c r="AL12" s="18">
        <v>0.5</v>
      </c>
      <c r="AM12" s="19">
        <v>1</v>
      </c>
      <c r="AN12" s="18">
        <v>0.5</v>
      </c>
      <c r="AO12" s="16">
        <f t="shared" si="0"/>
        <v>0.86764705882352944</v>
      </c>
      <c r="AP12" s="47"/>
      <c r="AQ12" s="47"/>
      <c r="AR12" s="47"/>
      <c r="AS12" s="47"/>
      <c r="AT12" s="47"/>
      <c r="AU12" s="47"/>
      <c r="AV12" s="25">
        <f t="shared" si="1"/>
        <v>29.5</v>
      </c>
      <c r="AW12" s="25">
        <v>34</v>
      </c>
    </row>
    <row r="13" spans="1:49" s="2" customFormat="1" ht="42" hidden="1" customHeight="1" x14ac:dyDescent="0.25">
      <c r="A13" s="53"/>
      <c r="B13" s="88" t="s">
        <v>15</v>
      </c>
      <c r="C13" s="100" t="s">
        <v>84</v>
      </c>
      <c r="D13" s="101"/>
      <c r="E13" s="3">
        <v>43497</v>
      </c>
      <c r="F13" s="3">
        <v>43910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8">
        <v>0.5</v>
      </c>
      <c r="P13" s="19">
        <v>1</v>
      </c>
      <c r="Q13" s="19">
        <v>1</v>
      </c>
      <c r="R13" s="19">
        <v>1</v>
      </c>
      <c r="S13" s="18">
        <v>0.5</v>
      </c>
      <c r="T13" s="19">
        <v>1</v>
      </c>
      <c r="U13" s="20">
        <v>0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20">
        <v>0</v>
      </c>
      <c r="AB13" s="19">
        <v>1</v>
      </c>
      <c r="AC13" s="19">
        <v>1</v>
      </c>
      <c r="AD13" s="19">
        <v>1</v>
      </c>
      <c r="AE13" s="18">
        <v>0.5</v>
      </c>
      <c r="AF13" s="19">
        <v>1</v>
      </c>
      <c r="AG13" s="19">
        <v>1</v>
      </c>
      <c r="AH13" s="19">
        <v>1</v>
      </c>
      <c r="AI13" s="19">
        <v>1</v>
      </c>
      <c r="AJ13" s="18">
        <v>0.5</v>
      </c>
      <c r="AK13" s="19">
        <v>1</v>
      </c>
      <c r="AL13" s="20">
        <v>0</v>
      </c>
      <c r="AM13" s="18">
        <v>0.5</v>
      </c>
      <c r="AN13" s="19">
        <v>1</v>
      </c>
      <c r="AO13" s="16">
        <f t="shared" si="0"/>
        <v>0.83823529411764708</v>
      </c>
      <c r="AP13" s="47">
        <v>33</v>
      </c>
      <c r="AQ13" s="47"/>
      <c r="AR13" s="47"/>
      <c r="AS13" s="47"/>
      <c r="AT13" s="47"/>
      <c r="AU13" s="47"/>
      <c r="AV13" s="25">
        <f t="shared" si="1"/>
        <v>28.5</v>
      </c>
      <c r="AW13" s="25">
        <v>34</v>
      </c>
    </row>
    <row r="14" spans="1:49" s="2" customFormat="1" ht="42" hidden="1" customHeight="1" x14ac:dyDescent="0.25">
      <c r="A14" s="53"/>
      <c r="B14" s="88"/>
      <c r="C14" s="100" t="s">
        <v>85</v>
      </c>
      <c r="D14" s="101"/>
      <c r="E14" s="3">
        <v>43497</v>
      </c>
      <c r="F14" s="3">
        <v>43910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19">
        <v>1</v>
      </c>
      <c r="AE14" s="19">
        <v>1</v>
      </c>
      <c r="AF14" s="19">
        <v>1</v>
      </c>
      <c r="AG14" s="19">
        <v>1</v>
      </c>
      <c r="AH14" s="19">
        <v>1</v>
      </c>
      <c r="AI14" s="19">
        <v>1</v>
      </c>
      <c r="AJ14" s="19">
        <v>1</v>
      </c>
      <c r="AK14" s="19">
        <v>1</v>
      </c>
      <c r="AL14" s="19">
        <v>1</v>
      </c>
      <c r="AM14" s="19">
        <v>1</v>
      </c>
      <c r="AN14" s="19">
        <v>1</v>
      </c>
      <c r="AO14" s="16">
        <f t="shared" si="0"/>
        <v>1</v>
      </c>
      <c r="AP14" s="47"/>
      <c r="AQ14" s="47"/>
      <c r="AR14" s="47"/>
      <c r="AS14" s="47"/>
      <c r="AT14" s="47"/>
      <c r="AU14" s="47"/>
      <c r="AV14" s="25">
        <f t="shared" si="1"/>
        <v>34</v>
      </c>
      <c r="AW14" s="25">
        <v>34</v>
      </c>
    </row>
    <row r="15" spans="1:49" s="2" customFormat="1" ht="42" hidden="1" customHeight="1" x14ac:dyDescent="0.25">
      <c r="A15" s="53"/>
      <c r="B15" s="44" t="s">
        <v>14</v>
      </c>
      <c r="C15" s="97" t="s">
        <v>86</v>
      </c>
      <c r="D15" s="98"/>
      <c r="E15" s="3">
        <v>43497</v>
      </c>
      <c r="F15" s="3">
        <v>43910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20">
        <v>0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20">
        <v>0</v>
      </c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1</v>
      </c>
      <c r="AI15" s="19">
        <v>1</v>
      </c>
      <c r="AJ15" s="19">
        <v>1</v>
      </c>
      <c r="AK15" s="19">
        <v>1</v>
      </c>
      <c r="AL15" s="19">
        <v>1</v>
      </c>
      <c r="AM15" s="19">
        <v>1</v>
      </c>
      <c r="AN15" s="19">
        <v>1</v>
      </c>
      <c r="AO15" s="16">
        <f t="shared" si="0"/>
        <v>0.94117647058823528</v>
      </c>
      <c r="AP15" s="47">
        <v>33.5</v>
      </c>
      <c r="AQ15" s="47"/>
      <c r="AR15" s="47"/>
      <c r="AS15" s="47"/>
      <c r="AT15" s="47"/>
      <c r="AU15" s="47"/>
      <c r="AV15" s="25">
        <f t="shared" si="1"/>
        <v>32</v>
      </c>
      <c r="AW15" s="25">
        <v>34</v>
      </c>
    </row>
    <row r="16" spans="1:49" s="2" customFormat="1" ht="42" hidden="1" customHeight="1" x14ac:dyDescent="0.25">
      <c r="A16" s="53"/>
      <c r="B16" s="44" t="s">
        <v>12</v>
      </c>
      <c r="C16" s="97" t="s">
        <v>87</v>
      </c>
      <c r="D16" s="98"/>
      <c r="E16" s="3"/>
      <c r="F16" s="3">
        <v>43910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20">
        <v>0</v>
      </c>
      <c r="AB16" s="19">
        <v>1</v>
      </c>
      <c r="AC16" s="19">
        <v>1</v>
      </c>
      <c r="AD16" s="19">
        <v>1</v>
      </c>
      <c r="AE16" s="19">
        <v>1</v>
      </c>
      <c r="AF16" s="20">
        <v>0</v>
      </c>
      <c r="AG16" s="19">
        <v>1</v>
      </c>
      <c r="AH16" s="19">
        <v>1</v>
      </c>
      <c r="AI16" s="19">
        <v>1</v>
      </c>
      <c r="AJ16" s="19">
        <v>1</v>
      </c>
      <c r="AK16" s="19">
        <v>1</v>
      </c>
      <c r="AL16" s="20">
        <v>0</v>
      </c>
      <c r="AM16" s="19">
        <v>1</v>
      </c>
      <c r="AN16" s="19">
        <v>1</v>
      </c>
      <c r="AO16" s="16">
        <f t="shared" si="0"/>
        <v>0.91176470588235292</v>
      </c>
      <c r="AP16" s="40"/>
      <c r="AQ16" s="41"/>
      <c r="AR16" s="41"/>
      <c r="AS16" s="41"/>
      <c r="AT16" s="41"/>
      <c r="AU16" s="42"/>
      <c r="AV16" s="25">
        <f t="shared" si="1"/>
        <v>31</v>
      </c>
      <c r="AW16" s="25">
        <v>34</v>
      </c>
    </row>
    <row r="17" spans="1:49" s="2" customFormat="1" ht="42" hidden="1" customHeight="1" x14ac:dyDescent="0.25">
      <c r="A17" s="53"/>
      <c r="B17" s="44" t="s">
        <v>88</v>
      </c>
      <c r="C17" s="97" t="s">
        <v>13</v>
      </c>
      <c r="D17" s="98"/>
      <c r="E17" s="3"/>
      <c r="F17" s="3">
        <v>43910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8">
        <v>0.5</v>
      </c>
      <c r="M17" s="19">
        <v>1</v>
      </c>
      <c r="N17" s="20">
        <v>0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8">
        <v>0.5</v>
      </c>
      <c r="U17" s="19">
        <v>1</v>
      </c>
      <c r="V17" s="19">
        <v>1</v>
      </c>
      <c r="W17" s="20">
        <v>0</v>
      </c>
      <c r="X17" s="19">
        <v>1</v>
      </c>
      <c r="Y17" s="20">
        <v>0</v>
      </c>
      <c r="Z17" s="19">
        <v>1</v>
      </c>
      <c r="AA17" s="20">
        <v>0</v>
      </c>
      <c r="AB17" s="18">
        <v>0.5</v>
      </c>
      <c r="AC17" s="19">
        <v>1</v>
      </c>
      <c r="AD17" s="19">
        <v>1</v>
      </c>
      <c r="AE17" s="20">
        <v>0</v>
      </c>
      <c r="AF17" s="20">
        <v>0</v>
      </c>
      <c r="AG17" s="19">
        <v>1</v>
      </c>
      <c r="AH17" s="19">
        <v>1</v>
      </c>
      <c r="AI17" s="20">
        <v>0</v>
      </c>
      <c r="AJ17" s="19">
        <v>1</v>
      </c>
      <c r="AK17" s="19">
        <v>1</v>
      </c>
      <c r="AL17" s="20">
        <v>0</v>
      </c>
      <c r="AM17" s="19">
        <v>1</v>
      </c>
      <c r="AN17" s="19">
        <v>1</v>
      </c>
      <c r="AO17" s="16">
        <f t="shared" si="0"/>
        <v>0.72058823529411764</v>
      </c>
      <c r="AP17" s="40"/>
      <c r="AQ17" s="41"/>
      <c r="AR17" s="41"/>
      <c r="AS17" s="41"/>
      <c r="AT17" s="41"/>
      <c r="AU17" s="42"/>
      <c r="AV17" s="25">
        <f t="shared" si="1"/>
        <v>24.5</v>
      </c>
      <c r="AW17" s="25">
        <v>34</v>
      </c>
    </row>
    <row r="18" spans="1:49" s="2" customFormat="1" ht="42" hidden="1" customHeight="1" x14ac:dyDescent="0.25">
      <c r="A18" s="43" t="s">
        <v>72</v>
      </c>
      <c r="B18" s="39" t="s">
        <v>11</v>
      </c>
      <c r="C18" s="99" t="s">
        <v>89</v>
      </c>
      <c r="D18" s="99"/>
      <c r="E18" s="3">
        <v>43497</v>
      </c>
      <c r="F18" s="3">
        <v>43910</v>
      </c>
      <c r="G18" s="20">
        <v>0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8">
        <v>0.5</v>
      </c>
      <c r="O18" s="19">
        <v>1</v>
      </c>
      <c r="P18" s="18">
        <v>0.5</v>
      </c>
      <c r="Q18" s="19">
        <v>1</v>
      </c>
      <c r="R18" s="19">
        <v>1</v>
      </c>
      <c r="S18" s="19">
        <v>1</v>
      </c>
      <c r="T18" s="20">
        <v>0</v>
      </c>
      <c r="U18" s="18">
        <v>0.5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  <c r="AB18" s="19">
        <v>1</v>
      </c>
      <c r="AC18" s="19">
        <v>1</v>
      </c>
      <c r="AD18" s="20">
        <v>0</v>
      </c>
      <c r="AE18" s="19">
        <v>1</v>
      </c>
      <c r="AF18" s="19">
        <v>1</v>
      </c>
      <c r="AG18" s="19">
        <v>1</v>
      </c>
      <c r="AH18" s="20">
        <v>0</v>
      </c>
      <c r="AI18" s="19">
        <v>1</v>
      </c>
      <c r="AJ18" s="20">
        <v>0</v>
      </c>
      <c r="AK18" s="19">
        <v>1</v>
      </c>
      <c r="AL18" s="20">
        <v>0</v>
      </c>
      <c r="AM18" s="20">
        <v>0</v>
      </c>
      <c r="AN18" s="19">
        <v>1</v>
      </c>
      <c r="AO18" s="16">
        <f t="shared" si="0"/>
        <v>0.75</v>
      </c>
      <c r="AP18" s="47"/>
      <c r="AQ18" s="47"/>
      <c r="AR18" s="47"/>
      <c r="AS18" s="47"/>
      <c r="AT18" s="47"/>
      <c r="AU18" s="47"/>
      <c r="AV18" s="25">
        <f t="shared" si="1"/>
        <v>25.5</v>
      </c>
      <c r="AW18" s="25">
        <v>34</v>
      </c>
    </row>
    <row r="19" spans="1:49" s="2" customFormat="1" ht="42" hidden="1" customHeight="1" x14ac:dyDescent="0.25">
      <c r="A19" s="90" t="s">
        <v>71</v>
      </c>
      <c r="B19" s="39" t="s">
        <v>10</v>
      </c>
      <c r="C19" s="99" t="s">
        <v>64</v>
      </c>
      <c r="D19" s="99"/>
      <c r="E19" s="3">
        <v>43497</v>
      </c>
      <c r="F19" s="3">
        <v>43890</v>
      </c>
      <c r="G19" s="19">
        <v>1</v>
      </c>
      <c r="H19" s="19">
        <v>1</v>
      </c>
      <c r="I19" s="19">
        <v>1</v>
      </c>
      <c r="J19" s="19">
        <v>1</v>
      </c>
      <c r="K19" s="20">
        <v>0</v>
      </c>
      <c r="L19" s="19">
        <v>1</v>
      </c>
      <c r="M19" s="19">
        <v>1</v>
      </c>
      <c r="N19" s="20">
        <v>0</v>
      </c>
      <c r="O19" s="19">
        <v>1</v>
      </c>
      <c r="P19" s="20">
        <v>0</v>
      </c>
      <c r="Q19" s="20">
        <v>0</v>
      </c>
      <c r="R19" s="20">
        <v>0</v>
      </c>
      <c r="S19" s="19">
        <v>1</v>
      </c>
      <c r="T19" s="19">
        <v>1</v>
      </c>
      <c r="U19" s="19">
        <v>1</v>
      </c>
      <c r="V19" s="19">
        <v>1</v>
      </c>
      <c r="W19" s="20">
        <v>0</v>
      </c>
      <c r="X19" s="19">
        <v>1</v>
      </c>
      <c r="Y19" s="19">
        <v>1</v>
      </c>
      <c r="Z19" s="20">
        <v>0</v>
      </c>
      <c r="AA19" s="18">
        <v>0.5</v>
      </c>
      <c r="AB19" s="19">
        <v>1</v>
      </c>
      <c r="AC19" s="19">
        <v>1</v>
      </c>
      <c r="AD19" s="19">
        <v>1</v>
      </c>
      <c r="AE19" s="19">
        <v>1</v>
      </c>
      <c r="AF19" s="20">
        <v>0</v>
      </c>
      <c r="AG19" s="19">
        <v>1</v>
      </c>
      <c r="AH19" s="20">
        <v>0</v>
      </c>
      <c r="AI19" s="19">
        <v>1</v>
      </c>
      <c r="AJ19" s="20">
        <v>0</v>
      </c>
      <c r="AK19" s="19">
        <v>1</v>
      </c>
      <c r="AL19" s="20">
        <v>0</v>
      </c>
      <c r="AM19" s="20">
        <v>0</v>
      </c>
      <c r="AN19" s="19">
        <v>1</v>
      </c>
      <c r="AO19" s="16">
        <f t="shared" si="0"/>
        <v>0.63235294117647056</v>
      </c>
      <c r="AP19" s="47"/>
      <c r="AQ19" s="47"/>
      <c r="AR19" s="47"/>
      <c r="AS19" s="47"/>
      <c r="AT19" s="47"/>
      <c r="AU19" s="47"/>
      <c r="AV19" s="25">
        <f t="shared" si="1"/>
        <v>21.5</v>
      </c>
      <c r="AW19" s="25">
        <v>34</v>
      </c>
    </row>
    <row r="20" spans="1:49" s="2" customFormat="1" ht="42" hidden="1" customHeight="1" x14ac:dyDescent="0.25">
      <c r="A20" s="90"/>
      <c r="B20" s="39" t="s">
        <v>9</v>
      </c>
      <c r="C20" s="99" t="s">
        <v>65</v>
      </c>
      <c r="D20" s="99"/>
      <c r="E20" s="3">
        <v>43497</v>
      </c>
      <c r="F20" s="3">
        <v>43910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20">
        <v>0</v>
      </c>
      <c r="O20" s="19">
        <v>1</v>
      </c>
      <c r="P20" s="19">
        <v>1</v>
      </c>
      <c r="Q20" s="19">
        <v>1</v>
      </c>
      <c r="R20" s="18">
        <v>0.5</v>
      </c>
      <c r="S20" s="19">
        <v>1</v>
      </c>
      <c r="T20" s="19">
        <v>1</v>
      </c>
      <c r="U20" s="20">
        <v>0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20">
        <v>0</v>
      </c>
      <c r="AB20" s="20">
        <v>0</v>
      </c>
      <c r="AC20" s="19">
        <v>1</v>
      </c>
      <c r="AD20" s="19">
        <v>1</v>
      </c>
      <c r="AE20" s="19">
        <v>1</v>
      </c>
      <c r="AF20" s="19">
        <v>1</v>
      </c>
      <c r="AG20" s="19">
        <v>1</v>
      </c>
      <c r="AH20" s="19">
        <v>1</v>
      </c>
      <c r="AI20" s="19">
        <v>1</v>
      </c>
      <c r="AJ20" s="19">
        <v>1</v>
      </c>
      <c r="AK20" s="20">
        <v>0</v>
      </c>
      <c r="AL20" s="19">
        <v>1</v>
      </c>
      <c r="AM20" s="20">
        <v>0</v>
      </c>
      <c r="AN20" s="20">
        <v>0</v>
      </c>
      <c r="AO20" s="16">
        <f t="shared" si="0"/>
        <v>0.77941176470588236</v>
      </c>
      <c r="AP20" s="47"/>
      <c r="AQ20" s="47"/>
      <c r="AR20" s="47"/>
      <c r="AS20" s="47"/>
      <c r="AT20" s="47"/>
      <c r="AU20" s="47"/>
      <c r="AV20" s="25">
        <f t="shared" si="1"/>
        <v>26.5</v>
      </c>
      <c r="AW20" s="25">
        <v>34</v>
      </c>
    </row>
    <row r="21" spans="1:49" s="2" customFormat="1" ht="42" hidden="1" customHeight="1" x14ac:dyDescent="0.25">
      <c r="A21" s="90" t="s">
        <v>70</v>
      </c>
      <c r="B21" s="39" t="s">
        <v>8</v>
      </c>
      <c r="C21" s="99" t="s">
        <v>90</v>
      </c>
      <c r="D21" s="99"/>
      <c r="E21" s="3">
        <v>43497</v>
      </c>
      <c r="F21" s="3">
        <v>43910</v>
      </c>
      <c r="G21" s="19">
        <v>1</v>
      </c>
      <c r="H21" s="18">
        <v>0.5</v>
      </c>
      <c r="I21" s="19">
        <v>1</v>
      </c>
      <c r="J21" s="18">
        <v>0.5</v>
      </c>
      <c r="K21" s="20">
        <v>0</v>
      </c>
      <c r="L21" s="19">
        <v>1</v>
      </c>
      <c r="M21" s="19">
        <v>1</v>
      </c>
      <c r="N21" s="19">
        <v>1</v>
      </c>
      <c r="O21" s="20">
        <v>0</v>
      </c>
      <c r="P21" s="18">
        <v>0.5</v>
      </c>
      <c r="Q21" s="18">
        <v>0.5</v>
      </c>
      <c r="R21" s="18">
        <v>0.5</v>
      </c>
      <c r="S21" s="19">
        <v>1</v>
      </c>
      <c r="T21" s="18">
        <v>0.5</v>
      </c>
      <c r="U21" s="19">
        <v>1</v>
      </c>
      <c r="V21" s="18">
        <v>0.5</v>
      </c>
      <c r="W21" s="19">
        <v>1</v>
      </c>
      <c r="X21" s="18">
        <v>0.5</v>
      </c>
      <c r="Y21" s="18">
        <v>0.5</v>
      </c>
      <c r="Z21" s="18">
        <v>0.5</v>
      </c>
      <c r="AA21" s="18">
        <v>0.5</v>
      </c>
      <c r="AB21" s="18">
        <v>0.5</v>
      </c>
      <c r="AC21" s="18">
        <v>0.5</v>
      </c>
      <c r="AD21" s="18">
        <v>0.5</v>
      </c>
      <c r="AE21" s="19">
        <v>1</v>
      </c>
      <c r="AF21" s="18">
        <v>0.5</v>
      </c>
      <c r="AG21" s="19">
        <v>1</v>
      </c>
      <c r="AH21" s="19">
        <v>1</v>
      </c>
      <c r="AI21" s="20">
        <v>0</v>
      </c>
      <c r="AJ21" s="19">
        <v>1</v>
      </c>
      <c r="AK21" s="19">
        <v>1</v>
      </c>
      <c r="AL21" s="19">
        <v>1</v>
      </c>
      <c r="AM21" s="20">
        <v>0</v>
      </c>
      <c r="AN21" s="19">
        <v>1</v>
      </c>
      <c r="AO21" s="16">
        <f t="shared" si="0"/>
        <v>0.66176470588235292</v>
      </c>
      <c r="AP21" s="47">
        <v>33</v>
      </c>
      <c r="AQ21" s="47"/>
      <c r="AR21" s="47"/>
      <c r="AS21" s="47"/>
      <c r="AT21" s="47"/>
      <c r="AU21" s="47"/>
      <c r="AV21" s="25">
        <f t="shared" si="1"/>
        <v>22.5</v>
      </c>
      <c r="AW21" s="25">
        <v>34</v>
      </c>
    </row>
    <row r="22" spans="1:49" s="2" customFormat="1" ht="42" hidden="1" customHeight="1" x14ac:dyDescent="0.25">
      <c r="A22" s="90"/>
      <c r="B22" s="39" t="s">
        <v>7</v>
      </c>
      <c r="C22" s="99" t="s">
        <v>76</v>
      </c>
      <c r="D22" s="99"/>
      <c r="E22" s="3">
        <v>43617</v>
      </c>
      <c r="F22" s="3">
        <v>43862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8">
        <v>0.5</v>
      </c>
      <c r="Q22" s="20">
        <v>0</v>
      </c>
      <c r="R22" s="18">
        <v>0.5</v>
      </c>
      <c r="S22" s="18">
        <v>0.5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8">
        <v>0.5</v>
      </c>
      <c r="Z22" s="18">
        <v>0.5</v>
      </c>
      <c r="AA22" s="19">
        <v>1</v>
      </c>
      <c r="AB22" s="20">
        <v>0</v>
      </c>
      <c r="AC22" s="19">
        <v>1</v>
      </c>
      <c r="AD22" s="19">
        <v>1</v>
      </c>
      <c r="AE22" s="20">
        <v>0</v>
      </c>
      <c r="AF22" s="20">
        <v>0</v>
      </c>
      <c r="AG22" s="19">
        <v>1</v>
      </c>
      <c r="AH22" s="19">
        <v>1</v>
      </c>
      <c r="AI22" s="19">
        <v>1</v>
      </c>
      <c r="AJ22" s="18">
        <v>0.5</v>
      </c>
      <c r="AK22" s="19">
        <v>1</v>
      </c>
      <c r="AL22" s="19">
        <v>1</v>
      </c>
      <c r="AM22" s="20">
        <v>0</v>
      </c>
      <c r="AN22" s="19">
        <v>1</v>
      </c>
      <c r="AO22" s="16">
        <f t="shared" si="0"/>
        <v>0.76470588235294112</v>
      </c>
      <c r="AP22" s="47"/>
      <c r="AQ22" s="47"/>
      <c r="AR22" s="47"/>
      <c r="AS22" s="47"/>
      <c r="AT22" s="47"/>
      <c r="AU22" s="47"/>
      <c r="AV22" s="25">
        <f t="shared" si="1"/>
        <v>26</v>
      </c>
      <c r="AW22" s="25">
        <v>34</v>
      </c>
    </row>
    <row r="23" spans="1:49" s="2" customFormat="1" ht="42" hidden="1" customHeight="1" x14ac:dyDescent="0.25">
      <c r="A23" s="43" t="s">
        <v>69</v>
      </c>
      <c r="B23" s="44" t="s">
        <v>6</v>
      </c>
      <c r="C23" s="97" t="s">
        <v>91</v>
      </c>
      <c r="D23" s="98"/>
      <c r="E23" s="3">
        <v>43497</v>
      </c>
      <c r="F23" s="3">
        <v>43910</v>
      </c>
      <c r="G23" s="19">
        <v>1</v>
      </c>
      <c r="H23" s="19">
        <v>1</v>
      </c>
      <c r="I23" s="19">
        <v>1</v>
      </c>
      <c r="J23" s="19">
        <v>1</v>
      </c>
      <c r="K23" s="20">
        <v>0</v>
      </c>
      <c r="L23" s="19">
        <v>1</v>
      </c>
      <c r="M23" s="20">
        <v>0</v>
      </c>
      <c r="N23" s="19">
        <v>1</v>
      </c>
      <c r="O23" s="20">
        <v>0</v>
      </c>
      <c r="P23" s="19">
        <v>1</v>
      </c>
      <c r="Q23" s="20">
        <v>0</v>
      </c>
      <c r="R23" s="19">
        <v>1</v>
      </c>
      <c r="S23" s="20">
        <v>0</v>
      </c>
      <c r="T23" s="19">
        <v>1</v>
      </c>
      <c r="U23" s="20">
        <v>0</v>
      </c>
      <c r="V23" s="19">
        <v>1</v>
      </c>
      <c r="W23" s="20">
        <v>0</v>
      </c>
      <c r="X23" s="19">
        <v>1</v>
      </c>
      <c r="Y23" s="19">
        <v>1</v>
      </c>
      <c r="Z23" s="20">
        <v>0</v>
      </c>
      <c r="AA23" s="20">
        <v>0</v>
      </c>
      <c r="AB23" s="19">
        <v>1</v>
      </c>
      <c r="AC23" s="20">
        <v>0</v>
      </c>
      <c r="AD23" s="20">
        <v>0</v>
      </c>
      <c r="AE23" s="20">
        <v>0</v>
      </c>
      <c r="AF23" s="20">
        <v>0</v>
      </c>
      <c r="AG23" s="19">
        <v>1</v>
      </c>
      <c r="AH23" s="19">
        <v>1</v>
      </c>
      <c r="AI23" s="19">
        <v>1</v>
      </c>
      <c r="AJ23" s="20">
        <v>0</v>
      </c>
      <c r="AK23" s="19">
        <v>1</v>
      </c>
      <c r="AL23" s="19">
        <v>1</v>
      </c>
      <c r="AM23" s="19">
        <v>1</v>
      </c>
      <c r="AN23" s="19">
        <v>1</v>
      </c>
      <c r="AO23" s="16">
        <f t="shared" si="0"/>
        <v>0.58823529411764708</v>
      </c>
      <c r="AP23" s="47">
        <f>SUM(G23:AN23)</f>
        <v>20</v>
      </c>
      <c r="AQ23" s="47"/>
      <c r="AR23" s="47"/>
      <c r="AS23" s="47"/>
      <c r="AT23" s="47"/>
      <c r="AU23" s="47"/>
      <c r="AV23" s="25">
        <f t="shared" si="1"/>
        <v>20</v>
      </c>
      <c r="AW23" s="25">
        <v>34</v>
      </c>
    </row>
    <row r="24" spans="1:49" s="2" customFormat="1" ht="42" hidden="1" customHeight="1" x14ac:dyDescent="0.25">
      <c r="A24" s="52" t="s">
        <v>104</v>
      </c>
      <c r="B24" s="39" t="s">
        <v>5</v>
      </c>
      <c r="C24" s="99" t="s">
        <v>92</v>
      </c>
      <c r="D24" s="99"/>
      <c r="E24" s="3">
        <v>43497</v>
      </c>
      <c r="F24" s="3">
        <v>43910</v>
      </c>
      <c r="G24" s="20">
        <v>0</v>
      </c>
      <c r="H24" s="20">
        <v>0</v>
      </c>
      <c r="I24" s="19">
        <v>1</v>
      </c>
      <c r="J24" s="19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9">
        <v>1</v>
      </c>
      <c r="U24" s="20">
        <v>0</v>
      </c>
      <c r="V24" s="18">
        <v>0.5</v>
      </c>
      <c r="W24" s="19">
        <v>1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18">
        <v>0.5</v>
      </c>
      <c r="AF24" s="20">
        <v>0</v>
      </c>
      <c r="AG24" s="19">
        <v>1</v>
      </c>
      <c r="AH24" s="18">
        <v>0.5</v>
      </c>
      <c r="AI24" s="20">
        <v>0</v>
      </c>
      <c r="AJ24" s="20">
        <v>0</v>
      </c>
      <c r="AK24" s="20">
        <v>0</v>
      </c>
      <c r="AL24" s="19">
        <v>1</v>
      </c>
      <c r="AM24" s="19">
        <v>1</v>
      </c>
      <c r="AN24" s="19">
        <v>1</v>
      </c>
      <c r="AO24" s="16">
        <f t="shared" si="0"/>
        <v>0.27941176470588236</v>
      </c>
      <c r="AP24" s="47"/>
      <c r="AQ24" s="47"/>
      <c r="AR24" s="47"/>
      <c r="AS24" s="47"/>
      <c r="AT24" s="47"/>
      <c r="AU24" s="47"/>
      <c r="AV24" s="25">
        <f t="shared" si="1"/>
        <v>9.5</v>
      </c>
      <c r="AW24" s="25">
        <v>34</v>
      </c>
    </row>
    <row r="25" spans="1:49" s="2" customFormat="1" ht="42" hidden="1" customHeight="1" x14ac:dyDescent="0.25">
      <c r="A25" s="53"/>
      <c r="B25" s="39" t="s">
        <v>4</v>
      </c>
      <c r="C25" s="100" t="s">
        <v>93</v>
      </c>
      <c r="D25" s="101"/>
      <c r="E25" s="3">
        <v>43617</v>
      </c>
      <c r="F25" s="3">
        <v>43910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20">
        <v>0</v>
      </c>
      <c r="Z25" s="19">
        <v>1</v>
      </c>
      <c r="AA25" s="19">
        <v>1</v>
      </c>
      <c r="AB25" s="19">
        <v>1</v>
      </c>
      <c r="AC25" s="19">
        <v>1</v>
      </c>
      <c r="AD25" s="19">
        <v>1</v>
      </c>
      <c r="AE25" s="19">
        <v>1</v>
      </c>
      <c r="AF25" s="19">
        <v>1</v>
      </c>
      <c r="AG25" s="19">
        <v>1</v>
      </c>
      <c r="AH25" s="19">
        <v>1</v>
      </c>
      <c r="AI25" s="20">
        <v>0</v>
      </c>
      <c r="AJ25" s="19">
        <v>1</v>
      </c>
      <c r="AK25" s="19">
        <v>1</v>
      </c>
      <c r="AL25" s="19">
        <v>1</v>
      </c>
      <c r="AM25" s="19">
        <v>1</v>
      </c>
      <c r="AN25" s="19">
        <v>1</v>
      </c>
      <c r="AO25" s="16">
        <f t="shared" si="0"/>
        <v>0.94117647058823528</v>
      </c>
      <c r="AP25" s="47"/>
      <c r="AQ25" s="47"/>
      <c r="AR25" s="47"/>
      <c r="AS25" s="47"/>
      <c r="AT25" s="47"/>
      <c r="AU25" s="47"/>
      <c r="AV25" s="25">
        <f t="shared" si="1"/>
        <v>32</v>
      </c>
      <c r="AW25" s="25">
        <v>34</v>
      </c>
    </row>
    <row r="26" spans="1:49" s="2" customFormat="1" ht="42" hidden="1" customHeight="1" x14ac:dyDescent="0.25">
      <c r="A26" s="53"/>
      <c r="B26" s="39" t="s">
        <v>94</v>
      </c>
      <c r="C26" s="99" t="s">
        <v>66</v>
      </c>
      <c r="D26" s="99"/>
      <c r="E26" s="3">
        <v>43862</v>
      </c>
      <c r="F26" s="3">
        <v>43910</v>
      </c>
      <c r="G26" s="19">
        <v>1</v>
      </c>
      <c r="H26" s="19">
        <v>1</v>
      </c>
      <c r="I26" s="19">
        <v>1</v>
      </c>
      <c r="J26" s="19">
        <v>1</v>
      </c>
      <c r="K26" s="18">
        <v>0.3</v>
      </c>
      <c r="L26" s="19">
        <v>1</v>
      </c>
      <c r="M26" s="19">
        <v>1</v>
      </c>
      <c r="N26" s="19">
        <v>1</v>
      </c>
      <c r="O26" s="19">
        <v>1</v>
      </c>
      <c r="P26" s="18">
        <v>0.6</v>
      </c>
      <c r="Q26" s="20">
        <v>0</v>
      </c>
      <c r="R26" s="18">
        <v>0.3</v>
      </c>
      <c r="S26" s="19">
        <v>1</v>
      </c>
      <c r="T26" s="18">
        <v>0.6</v>
      </c>
      <c r="U26" s="19">
        <v>1</v>
      </c>
      <c r="V26" s="20">
        <v>0</v>
      </c>
      <c r="W26" s="20">
        <v>0</v>
      </c>
      <c r="X26" s="19">
        <v>1</v>
      </c>
      <c r="Y26" s="20">
        <v>0</v>
      </c>
      <c r="Z26" s="20">
        <v>0</v>
      </c>
      <c r="AA26" s="18">
        <v>0.3</v>
      </c>
      <c r="AB26" s="19">
        <v>1</v>
      </c>
      <c r="AC26" s="20">
        <v>0</v>
      </c>
      <c r="AD26" s="20">
        <v>0</v>
      </c>
      <c r="AE26" s="18">
        <v>0.3</v>
      </c>
      <c r="AF26" s="20">
        <v>0</v>
      </c>
      <c r="AG26" s="19">
        <v>1</v>
      </c>
      <c r="AH26" s="20">
        <v>0</v>
      </c>
      <c r="AI26" s="20">
        <v>0</v>
      </c>
      <c r="AJ26" s="18">
        <v>0.3</v>
      </c>
      <c r="AK26" s="20">
        <v>0</v>
      </c>
      <c r="AL26" s="19">
        <v>1</v>
      </c>
      <c r="AM26" s="18">
        <v>0.3</v>
      </c>
      <c r="AN26" s="19">
        <v>1</v>
      </c>
      <c r="AO26" s="16">
        <f t="shared" si="0"/>
        <v>0.52941176470588247</v>
      </c>
      <c r="AP26" s="47"/>
      <c r="AQ26" s="47"/>
      <c r="AR26" s="47"/>
      <c r="AS26" s="47"/>
      <c r="AT26" s="47"/>
      <c r="AU26" s="47"/>
      <c r="AV26" s="25">
        <f t="shared" si="1"/>
        <v>18.000000000000004</v>
      </c>
      <c r="AW26" s="25">
        <v>34</v>
      </c>
    </row>
    <row r="27" spans="1:49" s="2" customFormat="1" ht="42" hidden="1" customHeight="1" x14ac:dyDescent="0.25">
      <c r="A27" s="53"/>
      <c r="B27" s="39" t="s">
        <v>95</v>
      </c>
      <c r="C27" s="99" t="s">
        <v>96</v>
      </c>
      <c r="D27" s="99"/>
      <c r="E27" s="3">
        <v>43497</v>
      </c>
      <c r="F27" s="3">
        <v>43910</v>
      </c>
      <c r="G27" s="18">
        <v>0.5</v>
      </c>
      <c r="H27" s="18">
        <v>0.5</v>
      </c>
      <c r="I27" s="18">
        <v>0.5</v>
      </c>
      <c r="J27" s="18">
        <v>0.5</v>
      </c>
      <c r="K27" s="18">
        <v>0.5</v>
      </c>
      <c r="L27" s="18">
        <v>0.5</v>
      </c>
      <c r="M27" s="18">
        <v>0.5</v>
      </c>
      <c r="N27" s="18">
        <v>0.5</v>
      </c>
      <c r="O27" s="18">
        <v>0.5</v>
      </c>
      <c r="P27" s="18">
        <v>0.5</v>
      </c>
      <c r="Q27" s="18">
        <v>0.5</v>
      </c>
      <c r="R27" s="18">
        <v>0.5</v>
      </c>
      <c r="S27" s="18">
        <v>0.5</v>
      </c>
      <c r="T27" s="18">
        <v>0.5</v>
      </c>
      <c r="U27" s="18">
        <v>0.5</v>
      </c>
      <c r="V27" s="18">
        <v>0.5</v>
      </c>
      <c r="W27" s="18">
        <v>0.5</v>
      </c>
      <c r="X27" s="18">
        <v>0.5</v>
      </c>
      <c r="Y27" s="18">
        <v>0.5</v>
      </c>
      <c r="Z27" s="18">
        <v>0.5</v>
      </c>
      <c r="AA27" s="18">
        <v>0.5</v>
      </c>
      <c r="AB27" s="18">
        <v>0.5</v>
      </c>
      <c r="AC27" s="18">
        <v>0.5</v>
      </c>
      <c r="AD27" s="18">
        <v>0.5</v>
      </c>
      <c r="AE27" s="18">
        <v>0.5</v>
      </c>
      <c r="AF27" s="18">
        <v>0.5</v>
      </c>
      <c r="AG27" s="19">
        <v>1</v>
      </c>
      <c r="AH27" s="18">
        <v>0.5</v>
      </c>
      <c r="AI27" s="18">
        <v>0.5</v>
      </c>
      <c r="AJ27" s="18">
        <v>0.5</v>
      </c>
      <c r="AK27" s="18">
        <v>0.5</v>
      </c>
      <c r="AL27" s="18">
        <v>0.5</v>
      </c>
      <c r="AM27" s="18">
        <v>0.5</v>
      </c>
      <c r="AN27" s="18">
        <v>0.5</v>
      </c>
      <c r="AO27" s="16">
        <f t="shared" si="0"/>
        <v>0.51470588235294112</v>
      </c>
      <c r="AP27" s="47">
        <f>SUM(G27:AN27)</f>
        <v>17.5</v>
      </c>
      <c r="AQ27" s="47"/>
      <c r="AR27" s="47"/>
      <c r="AS27" s="47"/>
      <c r="AT27" s="47"/>
      <c r="AU27" s="47"/>
      <c r="AV27" s="25">
        <f t="shared" si="1"/>
        <v>17.5</v>
      </c>
      <c r="AW27" s="25">
        <v>34</v>
      </c>
    </row>
    <row r="28" spans="1:49" s="2" customFormat="1" ht="48" hidden="1" customHeight="1" x14ac:dyDescent="0.25">
      <c r="A28" s="53"/>
      <c r="B28" s="39" t="s">
        <v>98</v>
      </c>
      <c r="C28" s="100" t="s">
        <v>97</v>
      </c>
      <c r="D28" s="101"/>
      <c r="E28" s="3">
        <v>43497</v>
      </c>
      <c r="F28" s="3">
        <v>43881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8">
        <v>0.9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8">
        <v>0.9</v>
      </c>
      <c r="W28" s="19">
        <v>1</v>
      </c>
      <c r="X28" s="18">
        <v>0.9</v>
      </c>
      <c r="Y28" s="18">
        <v>0.9</v>
      </c>
      <c r="Z28" s="18">
        <v>0.2</v>
      </c>
      <c r="AA28" s="18">
        <v>0.9</v>
      </c>
      <c r="AB28" s="19">
        <v>1</v>
      </c>
      <c r="AC28" s="18">
        <v>0.4</v>
      </c>
      <c r="AD28" s="19">
        <v>1</v>
      </c>
      <c r="AE28" s="18">
        <v>0.9</v>
      </c>
      <c r="AF28" s="19">
        <v>1</v>
      </c>
      <c r="AG28" s="19">
        <v>1</v>
      </c>
      <c r="AH28" s="18">
        <v>0.9</v>
      </c>
      <c r="AI28" s="18">
        <v>0.9</v>
      </c>
      <c r="AJ28" s="19">
        <v>1</v>
      </c>
      <c r="AK28" s="19">
        <v>1</v>
      </c>
      <c r="AL28" s="19">
        <v>1</v>
      </c>
      <c r="AM28" s="18">
        <v>0.9</v>
      </c>
      <c r="AN28" s="19">
        <v>1</v>
      </c>
      <c r="AO28" s="16">
        <f t="shared" si="0"/>
        <v>0.93235294117647027</v>
      </c>
      <c r="AP28" s="47">
        <f>SUM(G28:AN28)</f>
        <v>31.699999999999989</v>
      </c>
      <c r="AQ28" s="47"/>
      <c r="AR28" s="47"/>
      <c r="AS28" s="47"/>
      <c r="AT28" s="47"/>
      <c r="AU28" s="47"/>
      <c r="AV28" s="25">
        <f t="shared" si="1"/>
        <v>31.699999999999989</v>
      </c>
      <c r="AW28" s="25">
        <v>34</v>
      </c>
    </row>
    <row r="29" spans="1:49" s="2" customFormat="1" ht="42" hidden="1" customHeight="1" x14ac:dyDescent="0.25">
      <c r="A29" s="53"/>
      <c r="B29" s="44" t="s">
        <v>99</v>
      </c>
      <c r="C29" s="97" t="s">
        <v>100</v>
      </c>
      <c r="D29" s="98"/>
      <c r="E29" s="3">
        <v>43617</v>
      </c>
      <c r="F29" s="3">
        <v>43910</v>
      </c>
      <c r="G29" s="19">
        <v>1</v>
      </c>
      <c r="H29" s="19">
        <v>1</v>
      </c>
      <c r="I29" s="18">
        <v>0.5</v>
      </c>
      <c r="J29" s="19">
        <v>1</v>
      </c>
      <c r="K29" s="19">
        <v>1</v>
      </c>
      <c r="L29" s="20">
        <v>0</v>
      </c>
      <c r="M29" s="20">
        <v>0</v>
      </c>
      <c r="N29" s="19">
        <v>1</v>
      </c>
      <c r="O29" s="19">
        <v>1</v>
      </c>
      <c r="P29" s="20">
        <v>0</v>
      </c>
      <c r="Q29" s="20">
        <v>0</v>
      </c>
      <c r="R29" s="19">
        <v>1</v>
      </c>
      <c r="S29" s="20">
        <v>0</v>
      </c>
      <c r="T29" s="20">
        <v>0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8">
        <v>0.5</v>
      </c>
      <c r="AA29" s="19">
        <v>1</v>
      </c>
      <c r="AB29" s="19">
        <v>1</v>
      </c>
      <c r="AC29" s="20">
        <v>0</v>
      </c>
      <c r="AD29" s="19">
        <v>1</v>
      </c>
      <c r="AE29" s="19">
        <v>1</v>
      </c>
      <c r="AF29" s="19">
        <v>1</v>
      </c>
      <c r="AG29" s="19">
        <v>1</v>
      </c>
      <c r="AH29" s="19">
        <v>1</v>
      </c>
      <c r="AI29" s="20">
        <v>0</v>
      </c>
      <c r="AJ29" s="19">
        <v>1</v>
      </c>
      <c r="AK29" s="19">
        <v>1</v>
      </c>
      <c r="AL29" s="19">
        <v>1</v>
      </c>
      <c r="AM29" s="19">
        <v>1</v>
      </c>
      <c r="AN29" s="19">
        <v>1</v>
      </c>
      <c r="AO29" s="16">
        <f t="shared" si="0"/>
        <v>0.73529411764705888</v>
      </c>
      <c r="AP29" s="47"/>
      <c r="AQ29" s="47"/>
      <c r="AR29" s="47"/>
      <c r="AS29" s="47"/>
      <c r="AT29" s="47"/>
      <c r="AU29" s="47"/>
      <c r="AV29" s="25">
        <f t="shared" si="1"/>
        <v>25</v>
      </c>
      <c r="AW29" s="25">
        <v>34</v>
      </c>
    </row>
    <row r="30" spans="1:49" s="2" customFormat="1" ht="42" hidden="1" customHeight="1" x14ac:dyDescent="0.25">
      <c r="A30" s="53"/>
      <c r="B30" s="44" t="s">
        <v>101</v>
      </c>
      <c r="C30" s="97" t="s">
        <v>67</v>
      </c>
      <c r="D30" s="98"/>
      <c r="E30" s="3"/>
      <c r="F30" s="3">
        <v>43910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>
        <v>1</v>
      </c>
      <c r="Q30" s="19">
        <v>1</v>
      </c>
      <c r="R30" s="18">
        <v>0.5</v>
      </c>
      <c r="S30" s="19">
        <v>1</v>
      </c>
      <c r="T30" s="19">
        <v>1</v>
      </c>
      <c r="U30" s="18">
        <v>0.5</v>
      </c>
      <c r="V30" s="18">
        <v>0.5</v>
      </c>
      <c r="W30" s="19">
        <v>1</v>
      </c>
      <c r="X30" s="19">
        <v>1</v>
      </c>
      <c r="Y30" s="20">
        <v>0</v>
      </c>
      <c r="Z30" s="19">
        <v>1</v>
      </c>
      <c r="AA30" s="19">
        <v>1</v>
      </c>
      <c r="AB30" s="19">
        <v>1</v>
      </c>
      <c r="AC30" s="19">
        <v>1</v>
      </c>
      <c r="AD30" s="19">
        <v>1</v>
      </c>
      <c r="AE30" s="19">
        <v>1</v>
      </c>
      <c r="AF30" s="19">
        <v>1</v>
      </c>
      <c r="AG30" s="19">
        <v>1</v>
      </c>
      <c r="AH30" s="19">
        <v>1</v>
      </c>
      <c r="AI30" s="20">
        <v>0</v>
      </c>
      <c r="AJ30" s="19">
        <v>1</v>
      </c>
      <c r="AK30" s="18">
        <v>0.5</v>
      </c>
      <c r="AL30" s="19">
        <v>1</v>
      </c>
      <c r="AM30" s="19">
        <v>1</v>
      </c>
      <c r="AN30" s="19">
        <v>1</v>
      </c>
      <c r="AO30" s="16">
        <f t="shared" si="0"/>
        <v>0.88235294117647056</v>
      </c>
      <c r="AP30" s="37"/>
      <c r="AQ30" s="37"/>
      <c r="AR30" s="37"/>
      <c r="AS30" s="37"/>
      <c r="AT30" s="37"/>
      <c r="AU30" s="37"/>
      <c r="AV30" s="25">
        <f t="shared" si="1"/>
        <v>30</v>
      </c>
      <c r="AW30" s="25">
        <v>34</v>
      </c>
    </row>
    <row r="31" spans="1:49" s="2" customFormat="1" ht="42" hidden="1" customHeight="1" x14ac:dyDescent="0.25">
      <c r="A31" s="90" t="s">
        <v>105</v>
      </c>
      <c r="B31" s="39" t="s">
        <v>3</v>
      </c>
      <c r="C31" s="99" t="s">
        <v>102</v>
      </c>
      <c r="D31" s="99"/>
      <c r="E31" s="3">
        <v>43497</v>
      </c>
      <c r="F31" s="3">
        <v>43910</v>
      </c>
      <c r="G31" s="20">
        <v>0</v>
      </c>
      <c r="H31" s="19">
        <v>1</v>
      </c>
      <c r="I31" s="20">
        <v>0</v>
      </c>
      <c r="J31" s="19">
        <v>1</v>
      </c>
      <c r="K31" s="19">
        <v>1</v>
      </c>
      <c r="L31" s="19">
        <v>1</v>
      </c>
      <c r="M31" s="19">
        <v>1</v>
      </c>
      <c r="N31" s="19">
        <v>1</v>
      </c>
      <c r="O31" s="19">
        <v>1</v>
      </c>
      <c r="P31" s="19">
        <v>1</v>
      </c>
      <c r="Q31" s="20">
        <v>0</v>
      </c>
      <c r="R31" s="20">
        <v>0</v>
      </c>
      <c r="S31" s="20">
        <v>0</v>
      </c>
      <c r="T31" s="19">
        <v>1</v>
      </c>
      <c r="U31" s="19">
        <v>1</v>
      </c>
      <c r="V31" s="20">
        <v>0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  <c r="AB31" s="19">
        <v>1</v>
      </c>
      <c r="AC31" s="20">
        <v>0</v>
      </c>
      <c r="AD31" s="19">
        <v>1</v>
      </c>
      <c r="AE31" s="19">
        <v>1</v>
      </c>
      <c r="AF31" s="20">
        <v>0</v>
      </c>
      <c r="AG31" s="19">
        <v>1</v>
      </c>
      <c r="AH31" s="19">
        <v>1</v>
      </c>
      <c r="AI31" s="20">
        <v>0</v>
      </c>
      <c r="AJ31" s="19">
        <v>1</v>
      </c>
      <c r="AK31" s="20">
        <v>0</v>
      </c>
      <c r="AL31" s="19">
        <v>1</v>
      </c>
      <c r="AM31" s="20">
        <v>0</v>
      </c>
      <c r="AN31" s="19">
        <v>1</v>
      </c>
      <c r="AO31" s="16">
        <f t="shared" si="0"/>
        <v>0.67647058823529416</v>
      </c>
      <c r="AP31" s="47">
        <f>SUM(G31:AN31)</f>
        <v>23</v>
      </c>
      <c r="AQ31" s="47"/>
      <c r="AR31" s="47"/>
      <c r="AS31" s="47"/>
      <c r="AT31" s="47"/>
      <c r="AU31" s="47"/>
      <c r="AV31" s="25">
        <f t="shared" si="1"/>
        <v>23</v>
      </c>
      <c r="AW31" s="25">
        <v>34</v>
      </c>
    </row>
    <row r="32" spans="1:49" s="2" customFormat="1" ht="42" hidden="1" customHeight="1" x14ac:dyDescent="0.25">
      <c r="A32" s="90"/>
      <c r="B32" s="44" t="s">
        <v>2</v>
      </c>
      <c r="C32" s="97" t="s">
        <v>103</v>
      </c>
      <c r="D32" s="98"/>
      <c r="E32" s="3">
        <v>43497</v>
      </c>
      <c r="F32" s="3">
        <v>43910</v>
      </c>
      <c r="G32" s="20">
        <v>0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20">
        <v>0</v>
      </c>
      <c r="R32" s="20">
        <v>0</v>
      </c>
      <c r="S32" s="20">
        <v>0</v>
      </c>
      <c r="T32" s="19">
        <v>1</v>
      </c>
      <c r="U32" s="19">
        <v>1</v>
      </c>
      <c r="V32" s="20">
        <v>0</v>
      </c>
      <c r="W32" s="19">
        <v>1</v>
      </c>
      <c r="X32" s="19">
        <v>1</v>
      </c>
      <c r="Y32" s="19">
        <v>1</v>
      </c>
      <c r="Z32" s="20">
        <v>0</v>
      </c>
      <c r="AA32" s="19">
        <v>1</v>
      </c>
      <c r="AB32" s="19">
        <v>1</v>
      </c>
      <c r="AC32" s="20">
        <v>0</v>
      </c>
      <c r="AD32" s="19">
        <v>1</v>
      </c>
      <c r="AE32" s="19">
        <v>1</v>
      </c>
      <c r="AF32" s="19">
        <v>1</v>
      </c>
      <c r="AG32" s="19">
        <v>1</v>
      </c>
      <c r="AH32" s="19">
        <v>1</v>
      </c>
      <c r="AI32" s="20">
        <v>0</v>
      </c>
      <c r="AJ32" s="19">
        <v>1</v>
      </c>
      <c r="AK32" s="19">
        <v>1</v>
      </c>
      <c r="AL32" s="19">
        <v>1</v>
      </c>
      <c r="AM32" s="19">
        <v>1</v>
      </c>
      <c r="AN32" s="19">
        <v>1</v>
      </c>
      <c r="AO32" s="16">
        <f t="shared" si="0"/>
        <v>0.76470588235294112</v>
      </c>
      <c r="AP32" s="47">
        <f>SUM(G32:AN32)</f>
        <v>26</v>
      </c>
      <c r="AQ32" s="47"/>
      <c r="AR32" s="47"/>
      <c r="AS32" s="47"/>
      <c r="AT32" s="47"/>
      <c r="AU32" s="47"/>
      <c r="AV32" s="25">
        <f t="shared" si="1"/>
        <v>26</v>
      </c>
      <c r="AW32" s="25">
        <v>34</v>
      </c>
    </row>
    <row r="33" spans="1:49" s="2" customFormat="1" ht="42" hidden="1" customHeight="1" x14ac:dyDescent="0.25">
      <c r="A33" s="43" t="s">
        <v>78</v>
      </c>
      <c r="B33" s="39" t="s">
        <v>1</v>
      </c>
      <c r="C33" s="99" t="s">
        <v>68</v>
      </c>
      <c r="D33" s="99"/>
      <c r="E33" s="3">
        <v>43497</v>
      </c>
      <c r="F33" s="3">
        <v>43910</v>
      </c>
      <c r="G33" s="21"/>
      <c r="H33" s="20">
        <v>0</v>
      </c>
      <c r="I33" s="19">
        <v>1</v>
      </c>
      <c r="J33" s="21"/>
      <c r="K33" s="19">
        <v>1</v>
      </c>
      <c r="L33" s="19">
        <v>1</v>
      </c>
      <c r="M33" s="19">
        <v>1</v>
      </c>
      <c r="N33" s="20">
        <v>0</v>
      </c>
      <c r="O33" s="21"/>
      <c r="P33" s="20">
        <v>0</v>
      </c>
      <c r="Q33" s="20">
        <v>0</v>
      </c>
      <c r="R33" s="20">
        <v>0</v>
      </c>
      <c r="S33" s="19">
        <v>1</v>
      </c>
      <c r="T33" s="21"/>
      <c r="U33" s="19">
        <v>1</v>
      </c>
      <c r="V33" s="21"/>
      <c r="W33" s="20">
        <v>0</v>
      </c>
      <c r="X33" s="19">
        <v>1</v>
      </c>
      <c r="Y33" s="19">
        <v>1</v>
      </c>
      <c r="Z33" s="20">
        <v>0</v>
      </c>
      <c r="AA33" s="19">
        <v>1</v>
      </c>
      <c r="AB33" s="20">
        <v>0</v>
      </c>
      <c r="AC33" s="21"/>
      <c r="AD33" s="21"/>
      <c r="AE33" s="19">
        <v>1</v>
      </c>
      <c r="AF33" s="21"/>
      <c r="AG33" s="19">
        <v>1</v>
      </c>
      <c r="AH33" s="21"/>
      <c r="AI33" s="21"/>
      <c r="AJ33" s="21"/>
      <c r="AK33" s="21"/>
      <c r="AL33" s="20">
        <v>0</v>
      </c>
      <c r="AM33" s="21"/>
      <c r="AN33" s="19">
        <v>1</v>
      </c>
      <c r="AO33" s="16">
        <f t="shared" si="0"/>
        <v>0.5714285714285714</v>
      </c>
      <c r="AP33" s="47"/>
      <c r="AQ33" s="47"/>
      <c r="AR33" s="47"/>
      <c r="AS33" s="47"/>
      <c r="AT33" s="47"/>
      <c r="AU33" s="47"/>
      <c r="AV33" s="25">
        <f t="shared" si="1"/>
        <v>12</v>
      </c>
      <c r="AW33" s="25">
        <v>21</v>
      </c>
    </row>
    <row r="34" spans="1:49" s="2" customFormat="1" ht="42.75" hidden="1" customHeight="1" x14ac:dyDescent="0.25">
      <c r="A34" s="43" t="s">
        <v>107</v>
      </c>
      <c r="B34" s="39" t="s">
        <v>0</v>
      </c>
      <c r="C34" s="99" t="s">
        <v>106</v>
      </c>
      <c r="D34" s="99"/>
      <c r="E34" s="3">
        <v>43497</v>
      </c>
      <c r="F34" s="3">
        <v>43905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20">
        <v>0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20">
        <v>0</v>
      </c>
      <c r="AB34" s="19">
        <v>1</v>
      </c>
      <c r="AC34" s="19">
        <v>1</v>
      </c>
      <c r="AD34" s="19">
        <v>1</v>
      </c>
      <c r="AE34" s="19">
        <v>1</v>
      </c>
      <c r="AF34" s="19">
        <v>1</v>
      </c>
      <c r="AG34" s="19">
        <v>1</v>
      </c>
      <c r="AH34" s="19">
        <v>1</v>
      </c>
      <c r="AI34" s="19">
        <v>1</v>
      </c>
      <c r="AJ34" s="19">
        <v>1</v>
      </c>
      <c r="AK34" s="19">
        <v>1</v>
      </c>
      <c r="AL34" s="19">
        <v>1</v>
      </c>
      <c r="AM34" s="19">
        <v>1</v>
      </c>
      <c r="AN34" s="19">
        <v>1</v>
      </c>
      <c r="AO34" s="16">
        <f t="shared" si="0"/>
        <v>0.94117647058823528</v>
      </c>
      <c r="AP34" s="60">
        <f>SUM(G34:AN34)</f>
        <v>32</v>
      </c>
      <c r="AQ34" s="61"/>
      <c r="AR34" s="61"/>
      <c r="AS34" s="61"/>
      <c r="AT34" s="61"/>
      <c r="AU34" s="62"/>
      <c r="AV34" s="25">
        <f t="shared" si="1"/>
        <v>32</v>
      </c>
      <c r="AW34" s="25">
        <v>34</v>
      </c>
    </row>
    <row r="35" spans="1:49" s="23" customFormat="1" ht="42.75" customHeight="1" x14ac:dyDescent="0.25">
      <c r="A35" s="63" t="s">
        <v>58</v>
      </c>
      <c r="B35" s="64"/>
      <c r="C35" s="64"/>
      <c r="D35" s="64"/>
      <c r="E35" s="64"/>
      <c r="F35" s="65"/>
      <c r="G35" s="22">
        <f t="shared" ref="G35:AN35" si="2">SUM(G10:G34)</f>
        <v>19.5</v>
      </c>
      <c r="H35" s="22">
        <f t="shared" si="2"/>
        <v>22</v>
      </c>
      <c r="I35" s="22">
        <f t="shared" si="2"/>
        <v>23</v>
      </c>
      <c r="J35" s="22">
        <f t="shared" si="2"/>
        <v>23</v>
      </c>
      <c r="K35" s="22">
        <f t="shared" si="2"/>
        <v>18.8</v>
      </c>
      <c r="L35" s="22">
        <f t="shared" si="2"/>
        <v>22</v>
      </c>
      <c r="M35" s="22">
        <f t="shared" si="2"/>
        <v>21.5</v>
      </c>
      <c r="N35" s="22">
        <f t="shared" si="2"/>
        <v>17.899999999999999</v>
      </c>
      <c r="O35" s="22">
        <f t="shared" si="2"/>
        <v>20</v>
      </c>
      <c r="P35" s="22">
        <f t="shared" si="2"/>
        <v>18.600000000000001</v>
      </c>
      <c r="Q35" s="22">
        <f t="shared" si="2"/>
        <v>13.5</v>
      </c>
      <c r="R35" s="22">
        <f t="shared" si="2"/>
        <v>16.8</v>
      </c>
      <c r="S35" s="22">
        <f t="shared" si="2"/>
        <v>18.5</v>
      </c>
      <c r="T35" s="22">
        <f t="shared" si="2"/>
        <v>20.100000000000001</v>
      </c>
      <c r="U35" s="22">
        <f t="shared" si="2"/>
        <v>19</v>
      </c>
      <c r="V35" s="22">
        <f t="shared" si="2"/>
        <v>18.899999999999999</v>
      </c>
      <c r="W35" s="22">
        <f t="shared" si="2"/>
        <v>19.5</v>
      </c>
      <c r="X35" s="22">
        <f t="shared" si="2"/>
        <v>22.9</v>
      </c>
      <c r="Y35" s="22">
        <f t="shared" si="2"/>
        <v>18.399999999999999</v>
      </c>
      <c r="Z35" s="22">
        <f t="shared" si="2"/>
        <v>16.2</v>
      </c>
      <c r="AA35" s="22">
        <f t="shared" si="2"/>
        <v>14.700000000000001</v>
      </c>
      <c r="AB35" s="22">
        <f t="shared" si="2"/>
        <v>19.5</v>
      </c>
      <c r="AC35" s="22">
        <f t="shared" si="2"/>
        <v>16.399999999999999</v>
      </c>
      <c r="AD35" s="22">
        <f t="shared" si="2"/>
        <v>19</v>
      </c>
      <c r="AE35" s="22">
        <f t="shared" si="2"/>
        <v>16.700000000000003</v>
      </c>
      <c r="AF35" s="22">
        <f t="shared" si="2"/>
        <v>13</v>
      </c>
      <c r="AG35" s="22">
        <f t="shared" si="2"/>
        <v>25</v>
      </c>
      <c r="AH35" s="22">
        <f t="shared" si="2"/>
        <v>19.899999999999999</v>
      </c>
      <c r="AI35" s="22">
        <f t="shared" si="2"/>
        <v>14.4</v>
      </c>
      <c r="AJ35" s="22">
        <f t="shared" si="2"/>
        <v>17.3</v>
      </c>
      <c r="AK35" s="22">
        <f t="shared" si="2"/>
        <v>19</v>
      </c>
      <c r="AL35" s="22">
        <f t="shared" si="2"/>
        <v>18</v>
      </c>
      <c r="AM35" s="22">
        <f t="shared" si="2"/>
        <v>15.200000000000001</v>
      </c>
      <c r="AN35" s="22">
        <f t="shared" si="2"/>
        <v>23</v>
      </c>
      <c r="AO35" s="33"/>
      <c r="AV35" s="29"/>
      <c r="AW35" s="24"/>
    </row>
    <row r="36" spans="1:49" s="2" customFormat="1" ht="30" customHeight="1" x14ac:dyDescent="0.35">
      <c r="A36" s="91" t="s">
        <v>59</v>
      </c>
      <c r="B36" s="92"/>
      <c r="C36" s="92"/>
      <c r="D36" s="92"/>
      <c r="E36" s="92"/>
      <c r="F36" s="93"/>
      <c r="G36" s="50">
        <v>24</v>
      </c>
      <c r="H36" s="50">
        <v>25</v>
      </c>
      <c r="I36" s="50">
        <v>25</v>
      </c>
      <c r="J36" s="50">
        <v>24</v>
      </c>
      <c r="K36" s="50">
        <v>25</v>
      </c>
      <c r="L36" s="50">
        <v>25</v>
      </c>
      <c r="M36" s="50">
        <v>25</v>
      </c>
      <c r="N36" s="50">
        <v>25</v>
      </c>
      <c r="O36" s="50">
        <v>24</v>
      </c>
      <c r="P36" s="50">
        <v>25</v>
      </c>
      <c r="Q36" s="50">
        <v>25</v>
      </c>
      <c r="R36" s="50">
        <v>25</v>
      </c>
      <c r="S36" s="50">
        <v>25</v>
      </c>
      <c r="T36" s="50">
        <v>24</v>
      </c>
      <c r="U36" s="50">
        <v>25</v>
      </c>
      <c r="V36" s="50">
        <v>24</v>
      </c>
      <c r="W36" s="50">
        <v>25</v>
      </c>
      <c r="X36" s="50">
        <v>25</v>
      </c>
      <c r="Y36" s="50">
        <v>25</v>
      </c>
      <c r="Z36" s="50">
        <v>25</v>
      </c>
      <c r="AA36" s="50">
        <v>25</v>
      </c>
      <c r="AB36" s="50">
        <v>25</v>
      </c>
      <c r="AC36" s="50">
        <v>24</v>
      </c>
      <c r="AD36" s="50">
        <v>24</v>
      </c>
      <c r="AE36" s="50">
        <v>25</v>
      </c>
      <c r="AF36" s="50">
        <v>24</v>
      </c>
      <c r="AG36" s="50">
        <v>25</v>
      </c>
      <c r="AH36" s="50">
        <v>24</v>
      </c>
      <c r="AI36" s="50">
        <v>24</v>
      </c>
      <c r="AJ36" s="50">
        <v>24</v>
      </c>
      <c r="AK36" s="50">
        <v>24</v>
      </c>
      <c r="AL36" s="50">
        <v>25</v>
      </c>
      <c r="AM36" s="50">
        <v>24</v>
      </c>
      <c r="AN36" s="50">
        <v>25</v>
      </c>
      <c r="AO36" s="34"/>
      <c r="AV36" s="28"/>
      <c r="AW36" s="24"/>
    </row>
    <row r="37" spans="1:49" s="2" customFormat="1" ht="2.25" customHeight="1" x14ac:dyDescent="0.35">
      <c r="A37" s="94"/>
      <c r="B37" s="95"/>
      <c r="C37" s="95"/>
      <c r="D37" s="95"/>
      <c r="E37" s="95"/>
      <c r="F37" s="9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4"/>
      <c r="AV37" s="28"/>
      <c r="AW37" s="24"/>
    </row>
    <row r="38" spans="1:49" s="2" customFormat="1" ht="15" customHeight="1" x14ac:dyDescent="0.35">
      <c r="A38" s="89" t="s">
        <v>60</v>
      </c>
      <c r="B38" s="89"/>
      <c r="C38" s="89"/>
      <c r="D38" s="89"/>
      <c r="E38" s="89"/>
      <c r="F38" s="89"/>
      <c r="G38" s="102">
        <f>G35/G36</f>
        <v>0.8125</v>
      </c>
      <c r="H38" s="102">
        <f t="shared" ref="H38:AF38" si="3">H35/H36</f>
        <v>0.88</v>
      </c>
      <c r="I38" s="106">
        <f t="shared" si="3"/>
        <v>0.92</v>
      </c>
      <c r="J38" s="106">
        <f t="shared" si="3"/>
        <v>0.95833333333333337</v>
      </c>
      <c r="K38" s="102">
        <f t="shared" si="3"/>
        <v>0.752</v>
      </c>
      <c r="L38" s="102">
        <v>0.9</v>
      </c>
      <c r="M38" s="102">
        <f t="shared" si="3"/>
        <v>0.86</v>
      </c>
      <c r="N38" s="102">
        <f t="shared" si="3"/>
        <v>0.71599999999999997</v>
      </c>
      <c r="O38" s="102">
        <f t="shared" si="3"/>
        <v>0.83333333333333337</v>
      </c>
      <c r="P38" s="102">
        <f t="shared" si="3"/>
        <v>0.74400000000000011</v>
      </c>
      <c r="Q38" s="104">
        <f t="shared" si="3"/>
        <v>0.54</v>
      </c>
      <c r="R38" s="102">
        <f t="shared" si="3"/>
        <v>0.67200000000000004</v>
      </c>
      <c r="S38" s="102">
        <f t="shared" si="3"/>
        <v>0.74</v>
      </c>
      <c r="T38" s="102">
        <f t="shared" si="3"/>
        <v>0.83750000000000002</v>
      </c>
      <c r="U38" s="102">
        <f t="shared" si="3"/>
        <v>0.76</v>
      </c>
      <c r="V38" s="102">
        <f t="shared" si="3"/>
        <v>0.78749999999999998</v>
      </c>
      <c r="W38" s="102">
        <f t="shared" si="3"/>
        <v>0.78</v>
      </c>
      <c r="X38" s="106">
        <f t="shared" si="3"/>
        <v>0.91599999999999993</v>
      </c>
      <c r="Y38" s="102">
        <f t="shared" si="3"/>
        <v>0.73599999999999999</v>
      </c>
      <c r="Z38" s="102">
        <f t="shared" si="3"/>
        <v>0.64800000000000002</v>
      </c>
      <c r="AA38" s="104">
        <f t="shared" si="3"/>
        <v>0.58800000000000008</v>
      </c>
      <c r="AB38" s="102">
        <f t="shared" si="3"/>
        <v>0.78</v>
      </c>
      <c r="AC38" s="102">
        <f t="shared" si="3"/>
        <v>0.68333333333333324</v>
      </c>
      <c r="AD38" s="102">
        <f t="shared" si="3"/>
        <v>0.79166666666666663</v>
      </c>
      <c r="AE38" s="102">
        <f t="shared" si="3"/>
        <v>0.66800000000000015</v>
      </c>
      <c r="AF38" s="104">
        <f t="shared" si="3"/>
        <v>0.54166666666666663</v>
      </c>
      <c r="AG38" s="106">
        <f>AG35/AG36</f>
        <v>1</v>
      </c>
      <c r="AH38" s="102">
        <f>AH35/AH36</f>
        <v>0.82916666666666661</v>
      </c>
      <c r="AI38" s="102">
        <f t="shared" ref="AI38:AN38" si="4">AI35/AI36</f>
        <v>0.6</v>
      </c>
      <c r="AJ38" s="102">
        <f t="shared" si="4"/>
        <v>0.72083333333333333</v>
      </c>
      <c r="AK38" s="102">
        <f t="shared" si="4"/>
        <v>0.79166666666666663</v>
      </c>
      <c r="AL38" s="102">
        <f t="shared" si="4"/>
        <v>0.72</v>
      </c>
      <c r="AM38" s="102">
        <f t="shared" si="4"/>
        <v>0.63333333333333341</v>
      </c>
      <c r="AN38" s="106">
        <f t="shared" si="4"/>
        <v>0.92</v>
      </c>
      <c r="AO38" s="34"/>
      <c r="AV38" s="28"/>
      <c r="AW38" s="24"/>
    </row>
    <row r="39" spans="1:49" s="2" customFormat="1" ht="47.25" customHeight="1" x14ac:dyDescent="0.35">
      <c r="A39" s="89"/>
      <c r="B39" s="89"/>
      <c r="C39" s="89"/>
      <c r="D39" s="89"/>
      <c r="E39" s="89"/>
      <c r="F39" s="89"/>
      <c r="G39" s="103"/>
      <c r="H39" s="103"/>
      <c r="I39" s="107"/>
      <c r="J39" s="107"/>
      <c r="K39" s="103"/>
      <c r="L39" s="103"/>
      <c r="M39" s="103"/>
      <c r="N39" s="103"/>
      <c r="O39" s="103"/>
      <c r="P39" s="103"/>
      <c r="Q39" s="105"/>
      <c r="R39" s="103"/>
      <c r="S39" s="103"/>
      <c r="T39" s="103"/>
      <c r="U39" s="103"/>
      <c r="V39" s="103"/>
      <c r="W39" s="103"/>
      <c r="X39" s="107"/>
      <c r="Y39" s="103"/>
      <c r="Z39" s="103"/>
      <c r="AA39" s="105"/>
      <c r="AB39" s="103"/>
      <c r="AC39" s="103"/>
      <c r="AD39" s="103"/>
      <c r="AE39" s="103"/>
      <c r="AF39" s="105"/>
      <c r="AG39" s="107"/>
      <c r="AH39" s="103"/>
      <c r="AI39" s="103"/>
      <c r="AJ39" s="103"/>
      <c r="AK39" s="103"/>
      <c r="AL39" s="103"/>
      <c r="AM39" s="103"/>
      <c r="AN39" s="107"/>
      <c r="AO39" s="34"/>
      <c r="AV39" s="28"/>
      <c r="AW39" s="24"/>
    </row>
    <row r="40" spans="1:49" s="9" customFormat="1" ht="78.75" customHeight="1" x14ac:dyDescent="0.35">
      <c r="A40" s="89" t="s">
        <v>75</v>
      </c>
      <c r="B40" s="89"/>
      <c r="C40" s="89"/>
      <c r="D40" s="89"/>
      <c r="E40" s="89"/>
      <c r="F40" s="89"/>
      <c r="G40" s="17">
        <v>12</v>
      </c>
      <c r="H40" s="17">
        <v>7</v>
      </c>
      <c r="I40" s="17">
        <v>3</v>
      </c>
      <c r="J40" s="17">
        <v>2</v>
      </c>
      <c r="K40" s="17">
        <v>19</v>
      </c>
      <c r="L40" s="17">
        <v>6</v>
      </c>
      <c r="M40" s="17">
        <v>8</v>
      </c>
      <c r="N40" s="17">
        <v>25</v>
      </c>
      <c r="O40" s="17">
        <v>10</v>
      </c>
      <c r="P40" s="17">
        <v>20</v>
      </c>
      <c r="Q40" s="17">
        <v>34</v>
      </c>
      <c r="R40" s="17">
        <v>27</v>
      </c>
      <c r="S40" s="17">
        <v>21</v>
      </c>
      <c r="T40" s="17">
        <v>9</v>
      </c>
      <c r="U40" s="17">
        <v>18</v>
      </c>
      <c r="V40" s="17">
        <v>15</v>
      </c>
      <c r="W40" s="17">
        <v>16</v>
      </c>
      <c r="X40" s="17">
        <v>5</v>
      </c>
      <c r="Y40" s="17">
        <v>22</v>
      </c>
      <c r="Z40" s="17">
        <v>29</v>
      </c>
      <c r="AA40" s="17">
        <v>32</v>
      </c>
      <c r="AB40" s="17">
        <v>17</v>
      </c>
      <c r="AC40" s="17">
        <v>26</v>
      </c>
      <c r="AD40" s="17">
        <v>14</v>
      </c>
      <c r="AE40" s="17">
        <v>28</v>
      </c>
      <c r="AF40" s="17">
        <v>33</v>
      </c>
      <c r="AG40" s="17">
        <v>1</v>
      </c>
      <c r="AH40" s="17">
        <v>11</v>
      </c>
      <c r="AI40" s="17">
        <v>31</v>
      </c>
      <c r="AJ40" s="17">
        <v>23</v>
      </c>
      <c r="AK40" s="17">
        <v>13</v>
      </c>
      <c r="AL40" s="17">
        <v>24</v>
      </c>
      <c r="AM40" s="17">
        <v>30</v>
      </c>
      <c r="AN40" s="17">
        <v>4</v>
      </c>
      <c r="AO40" s="34"/>
      <c r="AV40" s="30"/>
      <c r="AW40" s="26"/>
    </row>
    <row r="41" spans="1:49" ht="18.75" x14ac:dyDescent="0.25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35"/>
    </row>
    <row r="42" spans="1:49" ht="18.75" x14ac:dyDescent="0.25"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35"/>
    </row>
    <row r="43" spans="1:49" ht="18.75" x14ac:dyDescent="0.25"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35"/>
    </row>
    <row r="44" spans="1:49" ht="18.75" x14ac:dyDescent="0.25"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35"/>
    </row>
    <row r="45" spans="1:49" ht="18.75" x14ac:dyDescent="0.25"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35"/>
    </row>
    <row r="46" spans="1:49" ht="18.75" x14ac:dyDescent="0.25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35"/>
    </row>
    <row r="47" spans="1:49" x14ac:dyDescent="0.25">
      <c r="AD47" s="2"/>
    </row>
  </sheetData>
  <mergeCells count="205">
    <mergeCell ref="G38:G39"/>
    <mergeCell ref="H38:H39"/>
    <mergeCell ref="I38:I39"/>
    <mergeCell ref="J38:J39"/>
    <mergeCell ref="T36:T37"/>
    <mergeCell ref="U36:U37"/>
    <mergeCell ref="V36:V37"/>
    <mergeCell ref="AI36:AI37"/>
    <mergeCell ref="A40:F40"/>
    <mergeCell ref="AD38:AD39"/>
    <mergeCell ref="AE38:AE39"/>
    <mergeCell ref="AF38:AF39"/>
    <mergeCell ref="AG38:AG39"/>
    <mergeCell ref="AH38:AH39"/>
    <mergeCell ref="AI38:AI39"/>
    <mergeCell ref="X38:X39"/>
    <mergeCell ref="Y38:Y39"/>
    <mergeCell ref="Z38:Z39"/>
    <mergeCell ref="AA38:AA39"/>
    <mergeCell ref="AB38:AB39"/>
    <mergeCell ref="AC38:AC39"/>
    <mergeCell ref="R38:R39"/>
    <mergeCell ref="S38:S39"/>
    <mergeCell ref="T38:T39"/>
    <mergeCell ref="U38:U39"/>
    <mergeCell ref="V38:V39"/>
    <mergeCell ref="W38:W39"/>
    <mergeCell ref="A38:F39"/>
    <mergeCell ref="M36:M37"/>
    <mergeCell ref="N36:N37"/>
    <mergeCell ref="O36:O37"/>
    <mergeCell ref="P36:P37"/>
    <mergeCell ref="K38:K39"/>
    <mergeCell ref="AJ38:AJ39"/>
    <mergeCell ref="AK38:AK39"/>
    <mergeCell ref="AL38:AL39"/>
    <mergeCell ref="AN36:AN37"/>
    <mergeCell ref="AC36:AC37"/>
    <mergeCell ref="AD36:AD37"/>
    <mergeCell ref="AE36:AE37"/>
    <mergeCell ref="AF36:AF37"/>
    <mergeCell ref="AG36:AG37"/>
    <mergeCell ref="AH36:AH37"/>
    <mergeCell ref="L38:L39"/>
    <mergeCell ref="M38:M39"/>
    <mergeCell ref="N38:N39"/>
    <mergeCell ref="O38:O39"/>
    <mergeCell ref="P38:P39"/>
    <mergeCell ref="Q38:Q39"/>
    <mergeCell ref="AM38:AM39"/>
    <mergeCell ref="AN38:AN39"/>
    <mergeCell ref="S36:S37"/>
    <mergeCell ref="C33:D33"/>
    <mergeCell ref="AP33:AU33"/>
    <mergeCell ref="C34:D34"/>
    <mergeCell ref="AP34:AU34"/>
    <mergeCell ref="A35:F35"/>
    <mergeCell ref="A36:F37"/>
    <mergeCell ref="G36:G37"/>
    <mergeCell ref="H36:H37"/>
    <mergeCell ref="I36:I37"/>
    <mergeCell ref="J36:J37"/>
    <mergeCell ref="W36:W37"/>
    <mergeCell ref="X36:X37"/>
    <mergeCell ref="Y36:Y37"/>
    <mergeCell ref="Z36:Z37"/>
    <mergeCell ref="AA36:AA37"/>
    <mergeCell ref="AB36:AB37"/>
    <mergeCell ref="Q36:Q37"/>
    <mergeCell ref="R36:R37"/>
    <mergeCell ref="AJ36:AJ37"/>
    <mergeCell ref="AK36:AK37"/>
    <mergeCell ref="AL36:AL37"/>
    <mergeCell ref="AM36:AM37"/>
    <mergeCell ref="K36:K37"/>
    <mergeCell ref="L36:L37"/>
    <mergeCell ref="AP28:AU28"/>
    <mergeCell ref="C29:D29"/>
    <mergeCell ref="AP29:AU29"/>
    <mergeCell ref="C30:D30"/>
    <mergeCell ref="A31:A32"/>
    <mergeCell ref="C31:D31"/>
    <mergeCell ref="AP31:AU31"/>
    <mergeCell ref="C32:D32"/>
    <mergeCell ref="AP32:AU32"/>
    <mergeCell ref="A24:A30"/>
    <mergeCell ref="C24:D24"/>
    <mergeCell ref="AP24:AU24"/>
    <mergeCell ref="C25:D25"/>
    <mergeCell ref="AP25:AU25"/>
    <mergeCell ref="C26:D26"/>
    <mergeCell ref="AP26:AU26"/>
    <mergeCell ref="C27:D27"/>
    <mergeCell ref="AP27:AU27"/>
    <mergeCell ref="C28:D28"/>
    <mergeCell ref="A21:A22"/>
    <mergeCell ref="C21:D21"/>
    <mergeCell ref="AP21:AU21"/>
    <mergeCell ref="C22:D22"/>
    <mergeCell ref="AP22:AU22"/>
    <mergeCell ref="C23:D23"/>
    <mergeCell ref="AP23:AU23"/>
    <mergeCell ref="C16:D16"/>
    <mergeCell ref="C17:D17"/>
    <mergeCell ref="C18:D18"/>
    <mergeCell ref="AP18:AU18"/>
    <mergeCell ref="A19:A20"/>
    <mergeCell ref="C19:D19"/>
    <mergeCell ref="AP19:AU19"/>
    <mergeCell ref="C20:D20"/>
    <mergeCell ref="AP20:AU20"/>
    <mergeCell ref="A12:A17"/>
    <mergeCell ref="C12:D12"/>
    <mergeCell ref="AP12:AU12"/>
    <mergeCell ref="B13:B14"/>
    <mergeCell ref="C13:D13"/>
    <mergeCell ref="AP13:AU13"/>
    <mergeCell ref="C14:D14"/>
    <mergeCell ref="AP14:AU14"/>
    <mergeCell ref="C15:D15"/>
    <mergeCell ref="AP15:AU15"/>
    <mergeCell ref="AM8:AM9"/>
    <mergeCell ref="AN8:AN9"/>
    <mergeCell ref="C10:D10"/>
    <mergeCell ref="AP10:AU10"/>
    <mergeCell ref="C11:D11"/>
    <mergeCell ref="AP11:AU11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O4:AO9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J6:AJ7"/>
    <mergeCell ref="AK6:AK7"/>
    <mergeCell ref="AL6:AL7"/>
    <mergeCell ref="AM6:AM7"/>
    <mergeCell ref="AN6:AN7"/>
    <mergeCell ref="G8:G9"/>
    <mergeCell ref="H8:H9"/>
    <mergeCell ref="AD6:AD7"/>
    <mergeCell ref="AE6:AE7"/>
    <mergeCell ref="AF6:AF7"/>
    <mergeCell ref="AG6:AG7"/>
    <mergeCell ref="AH6:AH7"/>
    <mergeCell ref="AI6:AI7"/>
    <mergeCell ref="X6:X7"/>
    <mergeCell ref="B1:AN1"/>
    <mergeCell ref="B2:AN2"/>
    <mergeCell ref="B3:F3"/>
    <mergeCell ref="A4:A9"/>
    <mergeCell ref="B4:B9"/>
    <mergeCell ref="C4:D6"/>
    <mergeCell ref="E4:F6"/>
    <mergeCell ref="G4:AN5"/>
    <mergeCell ref="P6:P7"/>
    <mergeCell ref="Q6:Q7"/>
    <mergeCell ref="T6:T7"/>
    <mergeCell ref="U6:U7"/>
    <mergeCell ref="V6:V7"/>
    <mergeCell ref="W6:W7"/>
    <mergeCell ref="C7:D9"/>
    <mergeCell ref="E7:E9"/>
    <mergeCell ref="F7:F9"/>
    <mergeCell ref="Y6:Y7"/>
    <mergeCell ref="Z6:Z7"/>
    <mergeCell ref="AA6:AA7"/>
    <mergeCell ref="AB6:AB7"/>
    <mergeCell ref="AC6:AC7"/>
    <mergeCell ref="R6:R7"/>
    <mergeCell ref="S6:S7"/>
  </mergeCell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 кв. итоги</vt:lpstr>
      <vt:lpstr>Рейтинг</vt:lpstr>
      <vt:lpstr>'1 кв. итоги'!Заголовки_для_печати</vt:lpstr>
      <vt:lpstr>Рейтинг!Заголовки_для_печати</vt:lpstr>
      <vt:lpstr>'1 кв. итоги'!Область_печати</vt:lpstr>
      <vt:lpstr>Рейтинг!Область_печати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Головин Иван Алексеевич</dc:creator>
  <cp:lastModifiedBy>Яна Викторовна Яриловец</cp:lastModifiedBy>
  <cp:lastPrinted>2020-02-03T04:56:17Z</cp:lastPrinted>
  <dcterms:created xsi:type="dcterms:W3CDTF">2019-07-29T03:56:59Z</dcterms:created>
  <dcterms:modified xsi:type="dcterms:W3CDTF">2020-06-03T06:05:34Z</dcterms:modified>
</cp:coreProperties>
</file>